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mes Morse\Desktop\"/>
    </mc:Choice>
  </mc:AlternateContent>
  <xr:revisionPtr revIDLastSave="0" documentId="8_{F5E74B3C-2164-4C1B-8258-6595B1A5409C}" xr6:coauthVersionLast="44" xr6:coauthVersionMax="44" xr10:uidLastSave="{00000000-0000-0000-0000-000000000000}"/>
  <bookViews>
    <workbookView xWindow="23880" yWindow="-120" windowWidth="29040" windowHeight="16440" tabRatio="818" xr2:uid="{00000000-000D-0000-FFFF-FFFF00000000}"/>
  </bookViews>
  <sheets>
    <sheet name="Cover" sheetId="17" r:id="rId1"/>
    <sheet name="Contents" sheetId="20" r:id="rId2"/>
    <sheet name="Superbike Kit System" sheetId="6" r:id="rId3"/>
    <sheet name="Superstock 600" sheetId="19" r:id="rId4"/>
    <sheet name="Superstock 1000" sheetId="18" r:id="rId5"/>
    <sheet name="World Supersport Electronics" sheetId="38" r:id="rId6"/>
    <sheet name="World Supersport Firmware 2019" sheetId="31" r:id="rId7"/>
    <sheet name="World Supersport Firmware" sheetId="39" r:id="rId8"/>
    <sheet name="Twins Cup Electronics" sheetId="27" r:id="rId9"/>
    <sheet name="MotoAmerica Jr Cup Software" sheetId="28" r:id="rId10"/>
    <sheet name="Quickshifters WSS300 (Outdated)" sheetId="25" r:id="rId11"/>
    <sheet name="Quickshifters" sheetId="16" r:id="rId12"/>
    <sheet name="Add-On Modules" sheetId="5" r:id="rId13"/>
    <sheet name="Approved WSS300 Dataloggers" sheetId="24" r:id="rId14"/>
    <sheet name="Approved Dataloggers" sheetId="4" r:id="rId15"/>
    <sheet name="Superbike Suspension" sheetId="11" r:id="rId16"/>
    <sheet name="SST, SSP Suspension" sheetId="10" r:id="rId17"/>
    <sheet name="WSS300 Suspension" sheetId="23" r:id="rId18"/>
    <sheet name="Brakes" sheetId="12" r:id="rId19"/>
    <sheet name="Front MC Stk1000" sheetId="29" r:id="rId20"/>
    <sheet name="Quick Break " sheetId="13" r:id="rId21"/>
    <sheet name="MotoAmerica Twins Brakes" sheetId="26" r:id="rId22"/>
    <sheet name="Engine Covers, Brake Protection" sheetId="14" r:id="rId23"/>
    <sheet name="MotoAmerica Engine Covers" sheetId="22" r:id="rId24"/>
    <sheet name="Stock 600 Clutch" sheetId="15" r:id="rId25"/>
    <sheet name="WSS300 Permit Mods Honda" sheetId="34" r:id="rId26"/>
    <sheet name="WSS300 Permit Mods Kawasaki" sheetId="33" r:id="rId27"/>
    <sheet name="WSS300 Permit Mods KTM" sheetId="36" r:id="rId28"/>
    <sheet name="WSS300 Permit Mods Yamaha" sheetId="30" r:id="rId29"/>
    <sheet name="WSS600 Permit Modifications" sheetId="35" r:id="rId30"/>
    <sheet name="STK1000 Wheels" sheetId="21" r:id="rId31"/>
  </sheets>
  <definedNames>
    <definedName name="_xlnm.Print_Area" localSheetId="12">'Add-On Modules'!$B$2:$L$19</definedName>
    <definedName name="_xlnm.Print_Area" localSheetId="14">'Approved Dataloggers'!$B$2:$K$212</definedName>
    <definedName name="_xlnm.Print_Area" localSheetId="13">'Approved WSS300 Dataloggers'!$B$5:$M$81</definedName>
    <definedName name="_xlnm.Print_Area" localSheetId="22">'Engine Covers, Brake Protection'!$B$2:$G$20</definedName>
    <definedName name="_xlnm.Print_Area" localSheetId="11">Quickshifters!$B$3:$G$50</definedName>
    <definedName name="_xlnm.Print_Area" localSheetId="10">'Quickshifters WSS300 (Outdated)'!#REF!</definedName>
    <definedName name="_xlnm.Print_Area" localSheetId="16">'SST, SSP Suspension'!$A$1:$AI$21</definedName>
    <definedName name="_xlnm.Print_Area" localSheetId="2">'Superbike Kit System'!$B$3:$K$14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72" i="18" l="1"/>
  <c r="N48" i="18"/>
  <c r="N10" i="18" l="1"/>
  <c r="N38" i="18" l="1"/>
  <c r="N37" i="18"/>
  <c r="N62" i="18" l="1"/>
  <c r="N64" i="18"/>
  <c r="N66" i="18"/>
  <c r="N68" i="18"/>
  <c r="N70" i="18"/>
  <c r="L50" i="19"/>
  <c r="L54" i="19"/>
  <c r="L52" i="19"/>
  <c r="N17" i="18"/>
  <c r="N15" i="18"/>
  <c r="L46" i="19"/>
  <c r="N46" i="18"/>
  <c r="L40" i="19"/>
  <c r="L48" i="19"/>
  <c r="L15" i="19"/>
  <c r="L44" i="19"/>
  <c r="L42" i="19"/>
  <c r="L36" i="19"/>
  <c r="L34" i="19"/>
  <c r="L31" i="19"/>
  <c r="L29" i="19"/>
  <c r="L27" i="19"/>
  <c r="L25" i="19"/>
  <c r="L23" i="19"/>
  <c r="L22" i="19"/>
  <c r="L18" i="19"/>
  <c r="L13" i="19"/>
  <c r="L11" i="19"/>
  <c r="L9" i="19"/>
  <c r="L7" i="19"/>
  <c r="N9" i="18"/>
  <c r="N12" i="18"/>
  <c r="N13" i="18"/>
  <c r="N24" i="18"/>
  <c r="K33" i="18"/>
  <c r="O29" i="18" s="1"/>
  <c r="N35" i="18"/>
  <c r="N36" i="18"/>
  <c r="N40" i="18"/>
  <c r="N43" i="18"/>
  <c r="N55" i="18"/>
  <c r="N57" i="18"/>
  <c r="N59" i="18"/>
</calcChain>
</file>

<file path=xl/sharedStrings.xml><?xml version="1.0" encoding="utf-8"?>
<sst xmlns="http://schemas.openxmlformats.org/spreadsheetml/2006/main" count="5287" uniqueCount="2334">
  <si>
    <t>Bitubo</t>
  </si>
  <si>
    <t>Contact: Giorgia Mardollo</t>
  </si>
  <si>
    <t>Email: giorgia.m@bitubo.com</t>
  </si>
  <si>
    <t>Fork</t>
  </si>
  <si>
    <t>Part</t>
  </si>
  <si>
    <t>Description</t>
  </si>
  <si>
    <t>Price</t>
  </si>
  <si>
    <t>Shock</t>
  </si>
  <si>
    <t>Notes</t>
  </si>
  <si>
    <t>K-Tech</t>
  </si>
  <si>
    <t xml:space="preserve">Contact: </t>
  </si>
  <si>
    <t xml:space="preserve"> </t>
  </si>
  <si>
    <t>Ohlins</t>
  </si>
  <si>
    <t>MV Agusta F4RR 1/14- Present</t>
  </si>
  <si>
    <t>Manufacture</t>
  </si>
  <si>
    <t>x</t>
  </si>
  <si>
    <t>Superstock 600 legal, No data recording</t>
  </si>
  <si>
    <t>Dash+ GPS Laptimer Only</t>
  </si>
  <si>
    <t>GPX Zed</t>
  </si>
  <si>
    <t>Inc GPS /8 sensor</t>
  </si>
  <si>
    <t>Dash+ Data logging</t>
  </si>
  <si>
    <t>GPX Pro 8</t>
  </si>
  <si>
    <t>Inc GPS /4 sensor</t>
  </si>
  <si>
    <t>GPX Pro 4</t>
  </si>
  <si>
    <t>Note</t>
  </si>
  <si>
    <t>Freq</t>
  </si>
  <si>
    <t>RPM/Speed</t>
  </si>
  <si>
    <t>AV</t>
  </si>
  <si>
    <t>CAN/RS232</t>
  </si>
  <si>
    <t>Memory</t>
  </si>
  <si>
    <t>Logger</t>
  </si>
  <si>
    <t>www.xtracing.com</t>
  </si>
  <si>
    <t>Email: sales@xtracing.com</t>
  </si>
  <si>
    <t>Contact: David Weber</t>
  </si>
  <si>
    <t>XT Racing</t>
  </si>
  <si>
    <t>Inc GPS</t>
  </si>
  <si>
    <t>4+4optional</t>
  </si>
  <si>
    <t>2+2</t>
  </si>
  <si>
    <t>CF Card</t>
  </si>
  <si>
    <t>DL1WP logger with DASH4 Pro Display</t>
  </si>
  <si>
    <t>DL1WP + DASH4 PRO LCD</t>
  </si>
  <si>
    <t>Pack</t>
  </si>
  <si>
    <t>4optional</t>
  </si>
  <si>
    <t>8Gb</t>
  </si>
  <si>
    <t>Inc GPS + logging</t>
  </si>
  <si>
    <t>DASH2 PRO dash-logger</t>
  </si>
  <si>
    <t>DL1WP data logger</t>
  </si>
  <si>
    <t>AV/AT</t>
  </si>
  <si>
    <t>www.race-technology.com</t>
  </si>
  <si>
    <t>Email: lorne@race-technology.com</t>
  </si>
  <si>
    <t>Contact: Lorne Winborn</t>
  </si>
  <si>
    <t>Race Technology</t>
  </si>
  <si>
    <t>128 channels</t>
  </si>
  <si>
    <t>2+1</t>
  </si>
  <si>
    <t>32Mb</t>
  </si>
  <si>
    <t>Phoenix Dashboard Logger</t>
  </si>
  <si>
    <t>Display for the Lizard Logger</t>
  </si>
  <si>
    <t>N/A</t>
  </si>
  <si>
    <t>Phoenix Dashboard Std</t>
  </si>
  <si>
    <t>Lizard Datalogger</t>
  </si>
  <si>
    <t>Lizard Plus</t>
  </si>
  <si>
    <t xml:space="preserve">64 channels </t>
  </si>
  <si>
    <t>Lizard Base</t>
  </si>
  <si>
    <t>www.mta.it</t>
  </si>
  <si>
    <t>Phone: +39 0377 418344</t>
  </si>
  <si>
    <t>Email: emanuele.alabastri@mta.it</t>
  </si>
  <si>
    <t>Contact: Emanuele Alabastri</t>
  </si>
  <si>
    <t>MTA</t>
  </si>
  <si>
    <t>Normally 4407, Budget Remains for additonal sensors</t>
  </si>
  <si>
    <t>250Mb</t>
  </si>
  <si>
    <t>C125, 2 Pots, 2 Brake Press, GPS</t>
  </si>
  <si>
    <t>WSBK EVO 14  Logger Kit</t>
  </si>
  <si>
    <t>CAN</t>
  </si>
  <si>
    <t>Package</t>
  </si>
  <si>
    <t>500/Channel</t>
  </si>
  <si>
    <t>120Mb</t>
  </si>
  <si>
    <t>C125 Colour Dash Logger</t>
  </si>
  <si>
    <t>18029+29618+29600</t>
  </si>
  <si>
    <t>1+1(+1)</t>
  </si>
  <si>
    <t>8Mb</t>
  </si>
  <si>
    <t>CDL3 Dash Logger</t>
  </si>
  <si>
    <t>18022+29518+29500</t>
  </si>
  <si>
    <t>www.motec.com.au</t>
  </si>
  <si>
    <t>Phone: +44 8700 119100</t>
  </si>
  <si>
    <t>E-mail: Alan.bell@moteceurope.co.uk</t>
  </si>
  <si>
    <t>Contact: Alan Bell</t>
  </si>
  <si>
    <t>MoTeC</t>
  </si>
  <si>
    <t>Inc Wintax Junior and Sysma Lite</t>
  </si>
  <si>
    <t>128Mb</t>
  </si>
  <si>
    <t>Dash logger TFT Colour</t>
  </si>
  <si>
    <t>DDU 310 DL 128</t>
  </si>
  <si>
    <t>2+1+Arc</t>
  </si>
  <si>
    <t>1Gb</t>
  </si>
  <si>
    <t>HRDL-1-1GB</t>
  </si>
  <si>
    <t>0-838-163-19900</t>
  </si>
  <si>
    <t>64Mb</t>
  </si>
  <si>
    <t xml:space="preserve">SDL-100 64Mb Logger </t>
  </si>
  <si>
    <t>838-163-17600</t>
  </si>
  <si>
    <t>www.magnetimarelli.com</t>
  </si>
  <si>
    <t>Email: sara.scovenna@magnetimarelli.com</t>
  </si>
  <si>
    <t>Contact: Sara Scovenna</t>
  </si>
  <si>
    <t>Magnetti Marelli</t>
  </si>
  <si>
    <t>Dash logger</t>
  </si>
  <si>
    <t>http://www.i2m.it/</t>
  </si>
  <si>
    <t>Email: info@i2m.it</t>
  </si>
  <si>
    <t>Contact: Ivan Labance</t>
  </si>
  <si>
    <t>i2m</t>
  </si>
  <si>
    <t>Applicable to all Systems respecting 3000 limit</t>
  </si>
  <si>
    <t>Data Analysis Pro Software</t>
  </si>
  <si>
    <t>GEMS DAPro</t>
  </si>
  <si>
    <t>Two piece system</t>
  </si>
  <si>
    <t>Key</t>
  </si>
  <si>
    <t>DA2 Logger + Analogue to CAN convertor</t>
  </si>
  <si>
    <t>DA2 + AD10</t>
  </si>
  <si>
    <t>AMOLED</t>
  </si>
  <si>
    <t>200Mb</t>
  </si>
  <si>
    <t>Display with Logger</t>
  </si>
  <si>
    <t>LDS4 Dash Display/Logger</t>
  </si>
  <si>
    <t>Packages</t>
  </si>
  <si>
    <t>USB Key Storage (130 per extra key)</t>
  </si>
  <si>
    <t>DA2 Micro CAN Serial Logger</t>
  </si>
  <si>
    <t>www.gems.co.uk</t>
  </si>
  <si>
    <t>Phone: +44 1784 470525</t>
  </si>
  <si>
    <t xml:space="preserve">Email: jon.coleby@gems.co.uk </t>
  </si>
  <si>
    <t>Contact: Jon Coleby</t>
  </si>
  <si>
    <t>GEMS</t>
  </si>
  <si>
    <t>4GB</t>
  </si>
  <si>
    <t>Included</t>
  </si>
  <si>
    <t>GPS and Memory Key Included with 1199R</t>
  </si>
  <si>
    <t xml:space="preserve">DDA Kit </t>
  </si>
  <si>
    <t>966.765.10C</t>
  </si>
  <si>
    <t xml:space="preserve">Pots &amp; Brake Pressure onto CAN </t>
  </si>
  <si>
    <t>DataLogging Kit</t>
  </si>
  <si>
    <t>965.2.411.1B</t>
  </si>
  <si>
    <t>www.ducati.com</t>
  </si>
  <si>
    <t>Contact: Local Dealer</t>
  </si>
  <si>
    <t>Ducati Corse</t>
  </si>
  <si>
    <t>Many Accessories - see 2D section above</t>
  </si>
  <si>
    <t xml:space="preserve">BMW </t>
  </si>
  <si>
    <t>77 53 8 526 204</t>
  </si>
  <si>
    <t>www.bmw-motorradd.com</t>
  </si>
  <si>
    <t>Dealer</t>
  </si>
  <si>
    <t>BMW Motorrad</t>
  </si>
  <si>
    <t>-</t>
  </si>
  <si>
    <t>EVO approved ECU contains approved logger</t>
  </si>
  <si>
    <t>APX ECU Black With Logging</t>
  </si>
  <si>
    <t>COE14032</t>
  </si>
  <si>
    <t>www.aprilia.com</t>
  </si>
  <si>
    <t>Aprilia</t>
  </si>
  <si>
    <t>3+1</t>
  </si>
  <si>
    <t>4Gb</t>
  </si>
  <si>
    <t xml:space="preserve">MXL2 </t>
  </si>
  <si>
    <t>X20MXL200</t>
  </si>
  <si>
    <t>2000 Total</t>
  </si>
  <si>
    <t>1+1</t>
  </si>
  <si>
    <t>MXL Pista</t>
  </si>
  <si>
    <t>X10MXLC</t>
  </si>
  <si>
    <t>Inc GPS Antenna, Dash 700</t>
  </si>
  <si>
    <t>5000 Total</t>
  </si>
  <si>
    <t>16Mb</t>
  </si>
  <si>
    <t>EVO4 Data Logger + MXL Dash</t>
  </si>
  <si>
    <t>X60E41300 + X16MXLDASH0</t>
  </si>
  <si>
    <t>Inc GPS Antenna, Dash 350</t>
  </si>
  <si>
    <t>EVO4 Data Logger + G Dash</t>
  </si>
  <si>
    <t>X60E41300 + X55GDASH0</t>
  </si>
  <si>
    <t>Inc GPS Antenna</t>
  </si>
  <si>
    <t>EVO4 Data Logger</t>
  </si>
  <si>
    <t>X60E41300</t>
  </si>
  <si>
    <t>www-aim-sportline.com</t>
  </si>
  <si>
    <t>Email: info@aim-sportline.com</t>
  </si>
  <si>
    <t>Contact: Purchase from local dealer</t>
  </si>
  <si>
    <t>AIM</t>
  </si>
  <si>
    <t>Requires above, adds Front Rear Suspension, 2 Brake Press, LSU</t>
  </si>
  <si>
    <t>Sensors Kit for use with 'BMW' logger</t>
  </si>
  <si>
    <t>SY-Kit_Sens_BMW-000</t>
  </si>
  <si>
    <t>Lambda and 4 analogue input channels via CAN</t>
  </si>
  <si>
    <t>Add Lambda+Analogue to 'BMW' Kit Logger</t>
  </si>
  <si>
    <t>IN-LSU_BMW-900</t>
  </si>
  <si>
    <t>75 + 100mm pots, 2x 100Bar Brake pressure, connect loom</t>
  </si>
  <si>
    <t>Sensor Set</t>
  </si>
  <si>
    <t>SY-Kit_EVO_Sens-000</t>
  </si>
  <si>
    <t>IN-UNI add 8 analogue</t>
  </si>
  <si>
    <t>3+</t>
  </si>
  <si>
    <t>USB Stick</t>
  </si>
  <si>
    <t>Logger, IN-LSU, IN-UNI, GPS, USB Stick</t>
  </si>
  <si>
    <t>SY-Kit_EVO_Full</t>
  </si>
  <si>
    <t>IN-LSU adds 1xLambda and 8 analogue</t>
  </si>
  <si>
    <t>LG-CANStick, IN-LSU, GPS, USB Stick</t>
  </si>
  <si>
    <t>SY-Kit_EVO_Standard</t>
  </si>
  <si>
    <t xml:space="preserve">Base Module in many Packages, inc USB Stick, Kit Moto S/ware </t>
  </si>
  <si>
    <t xml:space="preserve">LG-CANStick2C096 Logger </t>
  </si>
  <si>
    <t>SY-Kit_EVO_Base_000</t>
  </si>
  <si>
    <t>2d-datarecording.com</t>
  </si>
  <si>
    <t xml:space="preserve">Phone: +49721944650 </t>
  </si>
  <si>
    <t xml:space="preserve">Email: Mail@2d-datarecording.com </t>
  </si>
  <si>
    <t>Contact: Petra Walter</t>
  </si>
  <si>
    <t>2D</t>
  </si>
  <si>
    <t>Various</t>
  </si>
  <si>
    <t>Pit Lane switch</t>
  </si>
  <si>
    <t xml:space="preserve">Rapid Bike </t>
  </si>
  <si>
    <t>Pro Software</t>
  </si>
  <si>
    <t>Quick Shifter</t>
  </si>
  <si>
    <t xml:space="preserve">or 215 </t>
  </si>
  <si>
    <t>Wiring Harness</t>
  </si>
  <si>
    <t>Racing Module</t>
  </si>
  <si>
    <t>HM GP Shifter</t>
  </si>
  <si>
    <t>HM Quickshifter</t>
  </si>
  <si>
    <t>Superlite</t>
  </si>
  <si>
    <t>HM Plus SS</t>
  </si>
  <si>
    <t>HM Plus</t>
  </si>
  <si>
    <t>Quickshifter</t>
  </si>
  <si>
    <t xml:space="preserve">Dynojet </t>
  </si>
  <si>
    <t>Ignition Module</t>
  </si>
  <si>
    <t>Secondary Fuel Module</t>
  </si>
  <si>
    <t>Quickshifter Sensor</t>
  </si>
  <si>
    <t>Quickshifter QEM</t>
  </si>
  <si>
    <t>Autotune</t>
  </si>
  <si>
    <t>Powercommander V</t>
  </si>
  <si>
    <t>Powercommander III USB</t>
  </si>
  <si>
    <t>Bazzaz</t>
  </si>
  <si>
    <t>Z-AFM</t>
  </si>
  <si>
    <t>QS4USB</t>
  </si>
  <si>
    <t>Zfi</t>
  </si>
  <si>
    <t>Application</t>
  </si>
  <si>
    <t>Manufacturer</t>
  </si>
  <si>
    <t>TBC</t>
  </si>
  <si>
    <t>YME (YRC Kit)</t>
  </si>
  <si>
    <t>Yamaha</t>
  </si>
  <si>
    <t>Suzuki</t>
  </si>
  <si>
    <t>Brian.Gillen@mvagusta.it</t>
  </si>
  <si>
    <t>Brian Gillen</t>
  </si>
  <si>
    <t>MV Agusta</t>
  </si>
  <si>
    <t>Kawasaki Racing Team</t>
  </si>
  <si>
    <t>+31 235673936</t>
  </si>
  <si>
    <t>F.Raulo@kawasaki.eu</t>
  </si>
  <si>
    <t>Fabien Raulo</t>
  </si>
  <si>
    <t>Kawasaki Motors Europe N.V.</t>
  </si>
  <si>
    <t>Kawasaki</t>
  </si>
  <si>
    <t>Honda</t>
  </si>
  <si>
    <t>EBR</t>
  </si>
  <si>
    <t>+39 0516413162</t>
  </si>
  <si>
    <t>federica.forlani@ducati.com</t>
  </si>
  <si>
    <t>Federica Forlani</t>
  </si>
  <si>
    <t>Ducati</t>
  </si>
  <si>
    <t>+49 89 382 51826</t>
  </si>
  <si>
    <t>marc.bongers@bmw.de</t>
  </si>
  <si>
    <t>Marc Bongers</t>
  </si>
  <si>
    <t>BMW</t>
  </si>
  <si>
    <t>+39 0415829739</t>
  </si>
  <si>
    <t>racing_sales@aprilia.it</t>
  </si>
  <si>
    <t>Omar Ferro</t>
  </si>
  <si>
    <t>Aprilia Racing S.r.l.</t>
  </si>
  <si>
    <t>Factory Team</t>
  </si>
  <si>
    <t>Open Sale</t>
  </si>
  <si>
    <t>FIM Championships</t>
  </si>
  <si>
    <t>Throttle Body Kit</t>
  </si>
  <si>
    <t>Phone</t>
  </si>
  <si>
    <t>Email</t>
  </si>
  <si>
    <t>Contact</t>
  </si>
  <si>
    <t>System Supplier</t>
  </si>
  <si>
    <t>Superbike Kit Systems</t>
  </si>
  <si>
    <t>2KS-82509-70</t>
  </si>
  <si>
    <t xml:space="preserve">2CR-F2590-70 </t>
  </si>
  <si>
    <t>2CR-8591A-70</t>
  </si>
  <si>
    <t xml:space="preserve">2KS-82590-00   </t>
  </si>
  <si>
    <t xml:space="preserve">2CR-8591A-00 </t>
  </si>
  <si>
    <t>YAMAHA  R1M - Jan 15</t>
  </si>
  <si>
    <t>2CR-F2590-70</t>
  </si>
  <si>
    <t xml:space="preserve">2CR-82590-00   </t>
  </si>
  <si>
    <t xml:space="preserve">2CR-8591A-00   </t>
  </si>
  <si>
    <t>YAMAHA  R1 - Jan 15</t>
  </si>
  <si>
    <t>406-519-0000</t>
  </si>
  <si>
    <t>490-519-0000</t>
  </si>
  <si>
    <t>36620-47H10</t>
  </si>
  <si>
    <t>36610-47HS0</t>
  </si>
  <si>
    <t>36610-47H90</t>
  </si>
  <si>
    <t>32920-47HG1</t>
  </si>
  <si>
    <t>SUZUKI GSX R 1000 L5</t>
  </si>
  <si>
    <t>SUZUKI GSX R 1000 L3-4</t>
  </si>
  <si>
    <t>3290-47HS0</t>
  </si>
  <si>
    <t>36610-47H50</t>
  </si>
  <si>
    <t>SUZUKI GSX R 1000 L2 - Jan 12</t>
  </si>
  <si>
    <t>MV Agusta F4RC 2015 TBC</t>
  </si>
  <si>
    <t>in progress</t>
  </si>
  <si>
    <t>8D00B7572</t>
  </si>
  <si>
    <t>MV Agusta F4 RR - Mar. 13</t>
  </si>
  <si>
    <t>11056-1243</t>
  </si>
  <si>
    <t>plus300 from above</t>
  </si>
  <si>
    <t>27002-1062</t>
  </si>
  <si>
    <t>26031-0999</t>
  </si>
  <si>
    <t xml:space="preserve">Higher rev limit </t>
  </si>
  <si>
    <t>26031-1219</t>
  </si>
  <si>
    <t>21175-0858</t>
  </si>
  <si>
    <t>EVO ECU</t>
  </si>
  <si>
    <t>21175-0756</t>
  </si>
  <si>
    <t>32100-MFL-R20</t>
  </si>
  <si>
    <t>38770-NLR-B31</t>
  </si>
  <si>
    <t>32100-MGP-D00</t>
  </si>
  <si>
    <t>38770-MGP-D01</t>
  </si>
  <si>
    <t>51019001A</t>
  </si>
  <si>
    <t>54140112A</t>
  </si>
  <si>
    <t>16310951B(and C)</t>
  </si>
  <si>
    <t>51018901A</t>
  </si>
  <si>
    <t>59821041A</t>
  </si>
  <si>
    <t>51018111B</t>
  </si>
  <si>
    <t>28611291C</t>
  </si>
  <si>
    <t>510117731B</t>
  </si>
  <si>
    <t>28642211A</t>
  </si>
  <si>
    <t>51018032A</t>
  </si>
  <si>
    <t>38510211A</t>
  </si>
  <si>
    <t>51017921C</t>
  </si>
  <si>
    <t>38512081A</t>
  </si>
  <si>
    <t>51017931G</t>
  </si>
  <si>
    <t>28642071B</t>
  </si>
  <si>
    <t>51017721B</t>
  </si>
  <si>
    <t>DUCATI 1199 R - Mar 13</t>
  </si>
  <si>
    <t>BMW S1000 RR 2015 - TBC</t>
  </si>
  <si>
    <t>13 61 8 523 966 +13 61 8 522 450</t>
  </si>
  <si>
    <t>61 11 8 525 436</t>
  </si>
  <si>
    <t>13 61 8 523 966</t>
  </si>
  <si>
    <t xml:space="preserve">BMW S1000 RR HP4 - Jan 13 </t>
  </si>
  <si>
    <t>77 50 8 544 504</t>
  </si>
  <si>
    <t>61 11 8 527 763</t>
  </si>
  <si>
    <t>BMW S 1000 RR - Jan 12</t>
  </si>
  <si>
    <t>COE10015 PC H</t>
  </si>
  <si>
    <t xml:space="preserve">COE14071 bike WH
COE10070 engine WH
COE13096 demand WH
</t>
  </si>
  <si>
    <t>COE11018 (with Data Recording and sw)</t>
  </si>
  <si>
    <t>2D000061 bike WH
2D000131 engine WH</t>
  </si>
  <si>
    <t>CM264501</t>
  </si>
  <si>
    <t>APRILIA RSV4 RR MY 2015</t>
  </si>
  <si>
    <t>COE09069</t>
  </si>
  <si>
    <t>n/a</t>
  </si>
  <si>
    <t>COE11017 COE11016</t>
  </si>
  <si>
    <t>895844 +</t>
  </si>
  <si>
    <t>CM228202</t>
  </si>
  <si>
    <t>APRILIA RSV4 1000 APRC 1000 Factory - Dec 11</t>
  </si>
  <si>
    <t>Kit</t>
  </si>
  <si>
    <t>Std</t>
  </si>
  <si>
    <t xml:space="preserve"> Total Price (euro)</t>
  </si>
  <si>
    <t>Connection Cable</t>
  </si>
  <si>
    <t xml:space="preserve">Wiring Harness </t>
  </si>
  <si>
    <t>Wiring harness</t>
  </si>
  <si>
    <t>ECU</t>
  </si>
  <si>
    <t>Part number printed on ECU in standard letters</t>
  </si>
  <si>
    <t>LIST OF HOMOLOGATED ECU AND WIRING HARNESS' SUPERSTOCK 1000</t>
  </si>
  <si>
    <t xml:space="preserve">APPENDIX B </t>
  </si>
  <si>
    <t xml:space="preserve">JAN.2012 </t>
  </si>
  <si>
    <t>13S-F2590-71</t>
  </si>
  <si>
    <t>YAMAHA R6</t>
  </si>
  <si>
    <t xml:space="preserve">YAMAHA R6 </t>
  </si>
  <si>
    <t>(no ABS)</t>
  </si>
  <si>
    <t xml:space="preserve">A9828020 </t>
  </si>
  <si>
    <t xml:space="preserve">T2508080 </t>
  </si>
  <si>
    <t>A9828021 (ABS)</t>
  </si>
  <si>
    <t>A9828019</t>
  </si>
  <si>
    <t>T2508085 (ABS)</t>
  </si>
  <si>
    <t>T1290281</t>
  </si>
  <si>
    <t>TRIUMPH 675R/675</t>
  </si>
  <si>
    <t>A9618100</t>
  </si>
  <si>
    <t>A9618098</t>
  </si>
  <si>
    <t>TRIUMPH 675R</t>
  </si>
  <si>
    <t>406-571-0000</t>
  </si>
  <si>
    <t>490-571-0000</t>
  </si>
  <si>
    <t>L4-5</t>
  </si>
  <si>
    <t>36610-14JR0</t>
  </si>
  <si>
    <t>3290-14-JR0</t>
  </si>
  <si>
    <t>36610-14JA0</t>
  </si>
  <si>
    <t>SUZUKI GSX-R 600</t>
  </si>
  <si>
    <t>L3</t>
  </si>
  <si>
    <t>L2</t>
  </si>
  <si>
    <t>36610-14J60</t>
  </si>
  <si>
    <t>L1 JAN. 2011</t>
  </si>
  <si>
    <t>36610-14J10</t>
  </si>
  <si>
    <t>RREM018078 KIT01</t>
  </si>
  <si>
    <t>8000B5431</t>
  </si>
  <si>
    <t>MV Agusta F3 - FEB 2013</t>
  </si>
  <si>
    <t>26031-0955</t>
  </si>
  <si>
    <t>26031-0327</t>
  </si>
  <si>
    <t>26031-0790**</t>
  </si>
  <si>
    <t xml:space="preserve">21175-0248 </t>
  </si>
  <si>
    <t>KAWASAKI ZX600R F</t>
  </si>
  <si>
    <t>38770-MJC-R11</t>
  </si>
  <si>
    <t>HONDA CBR600RR</t>
  </si>
  <si>
    <t>32100-MFJ-R00</t>
  </si>
  <si>
    <t>38770-MFJ-R11</t>
  </si>
  <si>
    <t>Price (€)</t>
  </si>
  <si>
    <t xml:space="preserve">Connection Cable </t>
  </si>
  <si>
    <t xml:space="preserve">Phone: +390499903475 </t>
  </si>
  <si>
    <t>Variations</t>
  </si>
  <si>
    <t>FC016RDH24</t>
  </si>
  <si>
    <t>SBK Race Fork</t>
  </si>
  <si>
    <t>27mm Sealed Gas Pressurized Cartridge</t>
  </si>
  <si>
    <t>None</t>
  </si>
  <si>
    <t>FC016RDH24 Custom</t>
  </si>
  <si>
    <t>SBK Race Fork Customised Bottom</t>
  </si>
  <si>
    <t>Fork Bottom Variations (MFR Specific)</t>
  </si>
  <si>
    <t>XXFB1</t>
  </si>
  <si>
    <t>Shock Pneumatic Preload</t>
  </si>
  <si>
    <t xml:space="preserve">Twin Tube, 30mm Solid Piston, 12mm Shaft </t>
  </si>
  <si>
    <t>Various Head, Various Length, Various End Eye</t>
  </si>
  <si>
    <t>XXFB1 Custom</t>
  </si>
  <si>
    <t>Shock Pneumatic Preload Custom Head</t>
  </si>
  <si>
    <t>Shock Hydraulic Preload</t>
  </si>
  <si>
    <t>Shock Hydraulic Preload Custom Head</t>
  </si>
  <si>
    <t>Pair</t>
  </si>
  <si>
    <t>Each</t>
  </si>
  <si>
    <t>MUPO</t>
  </si>
  <si>
    <t xml:space="preserve">Contact: Federico Bolognini </t>
  </si>
  <si>
    <t>Email: federico.bolognini@mupo.it</t>
  </si>
  <si>
    <t>phone: +39 0542671860</t>
  </si>
  <si>
    <t>www.mupo.it</t>
  </si>
  <si>
    <t>F04</t>
  </si>
  <si>
    <t>SBK Front Fork Ø46</t>
  </si>
  <si>
    <t>46mm inner, 30mm pistons, 12mm piston rod</t>
  </si>
  <si>
    <t xml:space="preserve">Fork bottom variations </t>
  </si>
  <si>
    <t xml:space="preserve">A00 </t>
  </si>
  <si>
    <t>AB1 Evo Shock, hydraulic spring preload</t>
  </si>
  <si>
    <t xml:space="preserve">Pressurized, 46 mm piston, 16 mm piston rod </t>
  </si>
  <si>
    <t>Various head, various lenght, various end eye</t>
  </si>
  <si>
    <t>Contact: Mats Larsson</t>
  </si>
  <si>
    <t>Email: mats.larsson@ohlins.se</t>
  </si>
  <si>
    <t>Phone: +46706338112</t>
  </si>
  <si>
    <t>FGR200</t>
  </si>
  <si>
    <t>Production 2012 Fork</t>
  </si>
  <si>
    <t>43mm Inner,Twin Tube 25mm Gas Cartidge</t>
  </si>
  <si>
    <t>RRP</t>
  </si>
  <si>
    <t>FGR202</t>
  </si>
  <si>
    <t>As Above with different outer</t>
  </si>
  <si>
    <t>FGR300</t>
  </si>
  <si>
    <t>Production 2013 Fork</t>
  </si>
  <si>
    <t>R_10482_FIM</t>
  </si>
  <si>
    <t xml:space="preserve">Fork SBK FIM 2014 </t>
  </si>
  <si>
    <t>42mm Inner,Twin Tube 25mm Gas Cartidge</t>
  </si>
  <si>
    <t>Includes Fork Bottom Variations (MFR Specific)</t>
  </si>
  <si>
    <t>R_10537_FIM</t>
  </si>
  <si>
    <t>Includes Fork Bottom Variations, Stiff Outer</t>
  </si>
  <si>
    <t>both above available with lighweight inner tube, R05468, 2015 part</t>
  </si>
  <si>
    <t>TTX 36</t>
  </si>
  <si>
    <t>Production Shock</t>
  </si>
  <si>
    <t xml:space="preserve">Twin Tube, 36mm Solid Piston, ??mm Shaft </t>
  </si>
  <si>
    <t>T36 TTX GP</t>
  </si>
  <si>
    <t>Production 2014 Shock</t>
  </si>
  <si>
    <t>RSP40 FIM 2014</t>
  </si>
  <si>
    <t>FIM Homolgation Unit</t>
  </si>
  <si>
    <t xml:space="preserve">Twin Tube, 40mm Solid Piston, 12mm Shaft </t>
  </si>
  <si>
    <t>Showa</t>
  </si>
  <si>
    <t>Contact: Javier González Solá</t>
  </si>
  <si>
    <t>Email: javier.gonzalez.sola@gmail.com</t>
  </si>
  <si>
    <t>Phone: +34 617974749</t>
  </si>
  <si>
    <t>T5511-01C/02C-AA-00</t>
  </si>
  <si>
    <t>WSBK 14 KIT Fork (Left/Right Leg)</t>
  </si>
  <si>
    <t>48mm Inner, Twin Tube 25mm Cartridge</t>
  </si>
  <si>
    <t>T5512-007-AA</t>
  </si>
  <si>
    <t>Type K Rear Shock</t>
  </si>
  <si>
    <t xml:space="preserve">Twin Tube, 36mm Solid Piston, 14mm Shaft </t>
  </si>
  <si>
    <t>WSBK 2015</t>
  </si>
  <si>
    <t>T5532-007-AA</t>
  </si>
  <si>
    <t>Type A Rear Shock</t>
  </si>
  <si>
    <t>T5402-007-ZA-TA01</t>
  </si>
  <si>
    <t>Type H Rear Shock</t>
  </si>
  <si>
    <t>QuickShifter</t>
  </si>
  <si>
    <t>Ø335mm</t>
  </si>
  <si>
    <t>Disc Right</t>
  </si>
  <si>
    <t>45220-SJ12-J000-W0</t>
  </si>
  <si>
    <t>Disc Left</t>
  </si>
  <si>
    <t>45120-SJ12-J000-W0</t>
  </si>
  <si>
    <t>Disc</t>
  </si>
  <si>
    <t>81-90-7313-1552</t>
  </si>
  <si>
    <t>Naoki.Tomisawa.111@yutaka-giken.com</t>
  </si>
  <si>
    <t>Contact: Naoki Tomisawa</t>
  </si>
  <si>
    <t>Yutaka</t>
  </si>
  <si>
    <t>S01</t>
  </si>
  <si>
    <t>€ 800,00</t>
  </si>
  <si>
    <t>M01</t>
  </si>
  <si>
    <t>€ 200,00</t>
  </si>
  <si>
    <t>K01P</t>
  </si>
  <si>
    <t>K01</t>
  </si>
  <si>
    <t>H03</t>
  </si>
  <si>
    <t>H01P</t>
  </si>
  <si>
    <t>€ 350,00</t>
  </si>
  <si>
    <t>D09P</t>
  </si>
  <si>
    <t>D09</t>
  </si>
  <si>
    <t>D08P</t>
  </si>
  <si>
    <t>D08</t>
  </si>
  <si>
    <t>D07</t>
  </si>
  <si>
    <t>D04</t>
  </si>
  <si>
    <t>D03</t>
  </si>
  <si>
    <t>B04</t>
  </si>
  <si>
    <t>B02P</t>
  </si>
  <si>
    <t>A01</t>
  </si>
  <si>
    <t>Discs</t>
  </si>
  <si>
    <t>TK Discs</t>
  </si>
  <si>
    <t>SUZUKI WSBK</t>
  </si>
  <si>
    <t>FRONT BRAKE DISKS 330φ – SBK VERSION</t>
  </si>
  <si>
    <t>330-675-M14</t>
  </si>
  <si>
    <t>330-650-M14</t>
  </si>
  <si>
    <t>330-600-M14</t>
  </si>
  <si>
    <t>FRONT BRAKE DISKS 320φ – SBK VERSION</t>
  </si>
  <si>
    <t>320-675-M14</t>
  </si>
  <si>
    <t>320-650-M14</t>
  </si>
  <si>
    <t>320-600-M14</t>
  </si>
  <si>
    <t>FRONT BRAKE DISKS 305φ – SBK VERSION</t>
  </si>
  <si>
    <t>305-675-M14</t>
  </si>
  <si>
    <t>305-650-M14</t>
  </si>
  <si>
    <t>305-600-M14</t>
  </si>
  <si>
    <t>BIMOTA</t>
  </si>
  <si>
    <t>FRONT BRAKE DISKS D330 – WAVE VERSION</t>
  </si>
  <si>
    <t>PR003-14L-R</t>
  </si>
  <si>
    <t>FRONT BRAKE DISKS D320 – WAVE VERSION</t>
  </si>
  <si>
    <t>PR090.13L-R</t>
  </si>
  <si>
    <t>SUZUKI</t>
  </si>
  <si>
    <t>PR089.13L-R</t>
  </si>
  <si>
    <t>HONDA</t>
  </si>
  <si>
    <t>PR088.13L-R</t>
  </si>
  <si>
    <t>KAWASAKI</t>
  </si>
  <si>
    <t>PR087.13L-R</t>
  </si>
  <si>
    <t>PR092.13L-R</t>
  </si>
  <si>
    <t>PR115.13L-R</t>
  </si>
  <si>
    <t>PR116.13L-R</t>
  </si>
  <si>
    <t>YAMAHA</t>
  </si>
  <si>
    <t>PR117.13L-R</t>
  </si>
  <si>
    <t>PR118.13L-R</t>
  </si>
  <si>
    <t>DUCATI</t>
  </si>
  <si>
    <t>PR119.13L-R</t>
  </si>
  <si>
    <t>PR120.13L-R</t>
  </si>
  <si>
    <t>APRILIA</t>
  </si>
  <si>
    <t>PR121.13L-R</t>
  </si>
  <si>
    <t>MV</t>
  </si>
  <si>
    <t>PR122.13L-R</t>
  </si>
  <si>
    <t>FRONT BRAKE DISKS D335 – WAVE VERSION</t>
  </si>
  <si>
    <t>PR093.13L-R</t>
  </si>
  <si>
    <t>PR124.13L-R</t>
  </si>
  <si>
    <t>PR125.13L-R</t>
  </si>
  <si>
    <t>PR126.13L-R</t>
  </si>
  <si>
    <t>PR127.13L-R</t>
  </si>
  <si>
    <t>PR128.13L-R</t>
  </si>
  <si>
    <t>PR129.13L-R</t>
  </si>
  <si>
    <t>PR130.13L-R</t>
  </si>
  <si>
    <t>FRONT BRAKE DISKS D340 – WAVE VERSION</t>
  </si>
  <si>
    <t>PR094.13L-R</t>
  </si>
  <si>
    <t>PR131.13L-R</t>
  </si>
  <si>
    <t>PR132.13L-R</t>
  </si>
  <si>
    <t>PR133.13L-R</t>
  </si>
  <si>
    <t>PR134.13L-R</t>
  </si>
  <si>
    <t>PR135.13L-R</t>
  </si>
  <si>
    <t>PR136.13L-R</t>
  </si>
  <si>
    <t>PR137.13L-R</t>
  </si>
  <si>
    <t>PR138.13L-R</t>
  </si>
  <si>
    <t>FRONT BRAKE DISKS D325 – WAVE VERSION</t>
  </si>
  <si>
    <t>PR091.13L-R</t>
  </si>
  <si>
    <t>PR107.13L-R</t>
  </si>
  <si>
    <t>PR108.13L-R</t>
  </si>
  <si>
    <t>PR109.13L-R</t>
  </si>
  <si>
    <t>PR110.13L-R</t>
  </si>
  <si>
    <t>PR111.13L-R</t>
  </si>
  <si>
    <t>PR112.13L-R</t>
  </si>
  <si>
    <t>PR113.13L-R</t>
  </si>
  <si>
    <t>PR114.13L-R</t>
  </si>
  <si>
    <t>FRONT BRAKE DISKS D340 – BATFLY VERSION</t>
  </si>
  <si>
    <t>PR099.13L-R</t>
  </si>
  <si>
    <t>PR147.13L-R</t>
  </si>
  <si>
    <t>PR148.13L-R</t>
  </si>
  <si>
    <t>PR149.13L-R</t>
  </si>
  <si>
    <t>PR150.13L-R</t>
  </si>
  <si>
    <t>PR151.13L-R</t>
  </si>
  <si>
    <t>PR152.13L-R</t>
  </si>
  <si>
    <t>PR153.13L-R</t>
  </si>
  <si>
    <t>PR154.13L-R</t>
  </si>
  <si>
    <t>PR095.13L-R</t>
  </si>
  <si>
    <t>PR139.13L-R</t>
  </si>
  <si>
    <t>PR140.13L-R</t>
  </si>
  <si>
    <t>PR141.13L-R</t>
  </si>
  <si>
    <t>PR142.13L-R</t>
  </si>
  <si>
    <t>PR143.13L-R</t>
  </si>
  <si>
    <t>PR144.13L-R</t>
  </si>
  <si>
    <t>PR145.13L-R</t>
  </si>
  <si>
    <t>PR146.13L-R</t>
  </si>
  <si>
    <t xml:space="preserve"> + 39 393 911 0729</t>
  </si>
  <si>
    <t>Email:camilla.consonni@it.sunstar.com</t>
  </si>
  <si>
    <t>Contact: Camilla Consonni</t>
  </si>
  <si>
    <t>Sunstar - Braking</t>
  </si>
  <si>
    <t>For Information Only</t>
  </si>
  <si>
    <t>Pad Front SK2013</t>
  </si>
  <si>
    <t>100-C20-9B9A</t>
  </si>
  <si>
    <t xml:space="preserve">  </t>
  </si>
  <si>
    <t>Disc 330 7T (7.0mm)</t>
  </si>
  <si>
    <t>338-C94-900</t>
  </si>
  <si>
    <t>Disc 320 7T (7.0mm)</t>
  </si>
  <si>
    <t>328-C94-900</t>
  </si>
  <si>
    <t>19mm Piston, No Lever</t>
  </si>
  <si>
    <t>Front Master Cylinder</t>
  </si>
  <si>
    <t>193-M00-9BB</t>
  </si>
  <si>
    <t>20-Type 0, (Lever Offset)</t>
  </si>
  <si>
    <t>Front Master Cylinder 2015</t>
  </si>
  <si>
    <t>193-M00-91T</t>
  </si>
  <si>
    <t>19-Type 0, (Lever Offset)</t>
  </si>
  <si>
    <t>193-M00-91S</t>
  </si>
  <si>
    <t>34mm/38mm Piston</t>
  </si>
  <si>
    <t>Caliper Assy Front Righht (High Rigidity)</t>
  </si>
  <si>
    <t>510-C10-90D</t>
  </si>
  <si>
    <t>Caliper Assy Front Left (High Rigidity)</t>
  </si>
  <si>
    <t>510-C00-90D</t>
  </si>
  <si>
    <t>Caliper Assy Front Right</t>
  </si>
  <si>
    <t>510-C10-90E</t>
  </si>
  <si>
    <t>Caliper Assy Front Left</t>
  </si>
  <si>
    <t>510-C00-90E</t>
  </si>
  <si>
    <t>Hydraulics</t>
  </si>
  <si>
    <t>DF496WR</t>
  </si>
  <si>
    <t>DF339WR</t>
  </si>
  <si>
    <t>DF193WA</t>
  </si>
  <si>
    <t>DF013WR</t>
  </si>
  <si>
    <t>DF756W</t>
  </si>
  <si>
    <t>DFP13094</t>
  </si>
  <si>
    <t>DF358CW</t>
  </si>
  <si>
    <t>DF755CW1</t>
  </si>
  <si>
    <t>DF475CW1</t>
  </si>
  <si>
    <t>DF190CW1</t>
  </si>
  <si>
    <t>DF076CW1</t>
  </si>
  <si>
    <t>DF192CW1</t>
  </si>
  <si>
    <t>+34 93 568 90 90</t>
  </si>
  <si>
    <t>Email: marketing@galfer.es</t>
  </si>
  <si>
    <t>Contact: Dario Ortiz</t>
  </si>
  <si>
    <t>Galfer</t>
  </si>
  <si>
    <t>Front Rotor, 9MM, Ventilated &amp; Grooved</t>
  </si>
  <si>
    <t>H0202.13AZ</t>
  </si>
  <si>
    <t>Front Rotor, 5MM, Finned, Grooved, Ductile Iron</t>
  </si>
  <si>
    <t>H0201A.1B6</t>
  </si>
  <si>
    <t>Front Rotor, 5MM, Finned, Grooved</t>
  </si>
  <si>
    <t>H0201.1B6</t>
  </si>
  <si>
    <t>Brembo 90 deg remote adjuster (Option 2)</t>
  </si>
  <si>
    <t>40-6-X98.49</t>
  </si>
  <si>
    <t>Accossato 90 deg remote adjuster (Option 1)</t>
  </si>
  <si>
    <t>AG-AM00100-01</t>
  </si>
  <si>
    <t>Brembo (Option2)</t>
  </si>
  <si>
    <t>40-3-XR011.71</t>
  </si>
  <si>
    <t>Accossato (Option 1)</t>
  </si>
  <si>
    <t>H0507A.1B6</t>
  </si>
  <si>
    <t>Front Caliper Assembly (Option 2)</t>
  </si>
  <si>
    <t>H0110A.13BW</t>
  </si>
  <si>
    <t>Brake Caliper, Front (Option 1)</t>
  </si>
  <si>
    <t>H0110.1B7ZT</t>
  </si>
  <si>
    <t xml:space="preserve">Various Calipers </t>
  </si>
  <si>
    <t>087151XX</t>
  </si>
  <si>
    <t>087150XX</t>
  </si>
  <si>
    <t>XA975XX</t>
  </si>
  <si>
    <t xml:space="preserve">Variations </t>
  </si>
  <si>
    <t>Variations/Notes</t>
  </si>
  <si>
    <t>Hydraulic</t>
  </si>
  <si>
    <t xml:space="preserve"> +39 035 605 2288 </t>
  </si>
  <si>
    <t>Contact: Franco Zonnedda</t>
  </si>
  <si>
    <t>Brembo</t>
  </si>
  <si>
    <t>AM-AG022</t>
  </si>
  <si>
    <t>AM GA 036</t>
  </si>
  <si>
    <t>Caliper Assy Front</t>
  </si>
  <si>
    <t>AGPZ08</t>
  </si>
  <si>
    <t xml:space="preserve">Caliper Assy Front </t>
  </si>
  <si>
    <t>AGPZ01</t>
  </si>
  <si>
    <t>Email: commerciale@agmoto.com</t>
  </si>
  <si>
    <t>Contact: Franco D'Agostino</t>
  </si>
  <si>
    <t>Accossato</t>
  </si>
  <si>
    <t>Dash 3 Plug</t>
  </si>
  <si>
    <t>SPH03.7652/BA/L/Kr/Je</t>
  </si>
  <si>
    <t>Bolts to Caliper no hose</t>
  </si>
  <si>
    <t>Direct Banjo Bolt</t>
  </si>
  <si>
    <t>SPH03.1021/BA/L/Kr/Je/BJ</t>
  </si>
  <si>
    <t>Dash 3 Socket</t>
  </si>
  <si>
    <t>SPH03.1652/BA/L/Kr/Je</t>
  </si>
  <si>
    <t>Optional fittings for use when split brake lines only</t>
  </si>
  <si>
    <t>CBR02.7408/TI/KB/JE </t>
  </si>
  <si>
    <t>CBR02.7652/TI/KB/JE </t>
  </si>
  <si>
    <t>Fits Brake Lines, 2 pieces</t>
  </si>
  <si>
    <t>CBR 02.1652/Ti/Kb/Je</t>
  </si>
  <si>
    <t>Bleed Cover, 2 Pieces</t>
  </si>
  <si>
    <t xml:space="preserve">Safety Tight Cap </t>
  </si>
  <si>
    <t>CBR 02.8550/Ti/Kb/Je</t>
  </si>
  <si>
    <t>Caliper Male Part, 4 Pieces</t>
  </si>
  <si>
    <t>Plug, M10 x 100</t>
  </si>
  <si>
    <t>CBR 02.7410/Ti/Kb/Je</t>
  </si>
  <si>
    <t>Includes the following 3 lines:</t>
  </si>
  <si>
    <t>Set of CBR Dry Breaks</t>
  </si>
  <si>
    <t>N 001 284 14</t>
  </si>
  <si>
    <t>www.staubli-motorsport.com</t>
  </si>
  <si>
    <t>For WSBK team only throught STAUBLI worldwide subsidiaries</t>
  </si>
  <si>
    <t>Staubli</t>
  </si>
  <si>
    <t>G-Link Socket Plug -03 JIC TFE/P</t>
  </si>
  <si>
    <t>GQD03BS03EA</t>
  </si>
  <si>
    <t>G-Link Bayonet Plug -03 JIC TFE/P</t>
  </si>
  <si>
    <t>GQD03BP03EA</t>
  </si>
  <si>
    <t>Tel: +44 1392 369090</t>
  </si>
  <si>
    <t>Email: sales@goodridge.net</t>
  </si>
  <si>
    <t>Goodridge</t>
  </si>
  <si>
    <t>Fit Brake lines 2 pieces</t>
  </si>
  <si>
    <t xml:space="preserve">Socket </t>
  </si>
  <si>
    <t xml:space="preserve">XA46592 </t>
  </si>
  <si>
    <t>2 pieces, for caliper Brembo XB0B1/90/91/80/81 only</t>
  </si>
  <si>
    <t xml:space="preserve">Safety Tight Plug Cap </t>
  </si>
  <si>
    <t>XA46591</t>
  </si>
  <si>
    <t xml:space="preserve">4 pieces, for caliper Brembo XB0B1/90/91/80/81 only </t>
  </si>
  <si>
    <t xml:space="preserve">Male Valve Plug </t>
  </si>
  <si>
    <t>XA46593</t>
  </si>
  <si>
    <t xml:space="preserve">Includes the following 3 lines </t>
  </si>
  <si>
    <t>Set of Brembo Dry Breaks</t>
  </si>
  <si>
    <t>CXA4659193</t>
  </si>
  <si>
    <t xml:space="preserve">Price per Unit </t>
  </si>
  <si>
    <t xml:space="preserve">Note </t>
  </si>
  <si>
    <t xml:space="preserve">Description </t>
  </si>
  <si>
    <t xml:space="preserve">Part </t>
  </si>
  <si>
    <t xml:space="preserve">Hydraulic </t>
  </si>
  <si>
    <t>email franco_zonnedda@brembo.it</t>
  </si>
  <si>
    <t xml:space="preserve">Brembo/Staubli </t>
  </si>
  <si>
    <t>Quick Coupling Pair</t>
  </si>
  <si>
    <t>ABP203</t>
  </si>
  <si>
    <t>Direct In caliper version of above</t>
  </si>
  <si>
    <t>ABP202DI</t>
  </si>
  <si>
    <t>ABP202</t>
  </si>
  <si>
    <t>Berenpass</t>
  </si>
  <si>
    <t>Composite</t>
  </si>
  <si>
    <t>BMWS1000RR</t>
  </si>
  <si>
    <t>Alpha Racing</t>
  </si>
  <si>
    <t>Metal, undersize, protection adequate</t>
  </si>
  <si>
    <t>1199 Panigale</t>
  </si>
  <si>
    <t>Plastic, All approved</t>
  </si>
  <si>
    <t>GB Racing</t>
  </si>
  <si>
    <t>All that meet the regulations are approved</t>
  </si>
  <si>
    <t>Engine Covers</t>
  </si>
  <si>
    <t>Various - 2015 Parts</t>
  </si>
  <si>
    <t>Brake Lever Protection</t>
  </si>
  <si>
    <t>Uses standard plates and springs</t>
  </si>
  <si>
    <t>6 Ramp, Wet,  Hard anodised grey</t>
  </si>
  <si>
    <t>Yamaha R6</t>
  </si>
  <si>
    <t>5 Ramp, Wet,  Hard anodised grey</t>
  </si>
  <si>
    <t>Triumph 675R</t>
  </si>
  <si>
    <t>Suzuki GSXR600K11 on (750)</t>
  </si>
  <si>
    <t>MV Agusta 675R</t>
  </si>
  <si>
    <t>Kawasaki ZX6</t>
  </si>
  <si>
    <t>CBR600EVOHonda CBR600 07 on</t>
  </si>
  <si>
    <t>Part Number</t>
  </si>
  <si>
    <t>Clutch</t>
  </si>
  <si>
    <t>http://www.sigmaperformance.com/</t>
  </si>
  <si>
    <t>Email: sales@sigmaperformance.com</t>
  </si>
  <si>
    <t xml:space="preserve">Contact: +44 1892 538802 </t>
  </si>
  <si>
    <t>Sigma Perfromance</t>
  </si>
  <si>
    <t xml:space="preserve">Special Racer Pricing </t>
  </si>
  <si>
    <t>All models</t>
  </si>
  <si>
    <t>http://www.stm.to.it/</t>
  </si>
  <si>
    <t xml:space="preserve">Email: </t>
  </si>
  <si>
    <t>Contact: Riccardo Mariani</t>
  </si>
  <si>
    <t>EVR Special Parts</t>
  </si>
  <si>
    <t>Contact: +390119212579</t>
  </si>
  <si>
    <t>http://www.edovignaracing.com</t>
  </si>
  <si>
    <t>FHO600</t>
  </si>
  <si>
    <t>Honda CBR600</t>
  </si>
  <si>
    <t>QuickShifters</t>
  </si>
  <si>
    <t>Please contact; sbk.technical.director@fim.ch to arrange where samples should be delivered</t>
  </si>
  <si>
    <t>Dasy X</t>
  </si>
  <si>
    <t>Dasy X Lambda</t>
  </si>
  <si>
    <t>128mb</t>
  </si>
  <si>
    <t>Enclosed Logger unit</t>
  </si>
  <si>
    <t xml:space="preserve">YOUTUNE </t>
  </si>
  <si>
    <t>MY Tuning Bike</t>
  </si>
  <si>
    <t xml:space="preserve">Autotune (wide band lambda) </t>
  </si>
  <si>
    <t>DUCATI Panigale R (2015)</t>
  </si>
  <si>
    <t>5101B021B (Main)</t>
  </si>
  <si>
    <t>5101A001B</t>
  </si>
  <si>
    <t>Complete Kit</t>
  </si>
  <si>
    <t>28642541C</t>
  </si>
  <si>
    <t>5101B031A (Switch)</t>
  </si>
  <si>
    <t>69927411A</t>
  </si>
  <si>
    <t>Marelli MLE</t>
  </si>
  <si>
    <t>51040131A (Switch RH)</t>
  </si>
  <si>
    <t>Includes Lambda Driver modules</t>
  </si>
  <si>
    <t>5101B041A (Switch LH)</t>
  </si>
  <si>
    <t>Sub Total</t>
  </si>
  <si>
    <t>HONDA CBR 1000 RR (SC59) - Jan 08</t>
  </si>
  <si>
    <t>38770-NLR-A30</t>
  </si>
  <si>
    <t>32100-MFL-R11</t>
  </si>
  <si>
    <t>38880-nl9-c00</t>
  </si>
  <si>
    <t>HONDA CBR 1000 RR (SC59) - Jan 09</t>
  </si>
  <si>
    <t>38770-NLR-B30</t>
  </si>
  <si>
    <t>HONDA CBR 1000 RR (SC59) - Jan 11</t>
  </si>
  <si>
    <t>32920-47HA0</t>
  </si>
  <si>
    <t>32920-47HG0</t>
  </si>
  <si>
    <t>ECU Order number in italics letter</t>
  </si>
  <si>
    <t>38770-N1A-D00</t>
  </si>
  <si>
    <t>38770-N1A-D10</t>
  </si>
  <si>
    <t>Higher RPM Limit</t>
  </si>
  <si>
    <t>(PC40) JAN 2008</t>
  </si>
  <si>
    <t xml:space="preserve">(ZX6R) JAN. 2011 </t>
  </si>
  <si>
    <t>RDTL017114</t>
  </si>
  <si>
    <t>RDTL007114</t>
  </si>
  <si>
    <t>RRCK001</t>
  </si>
  <si>
    <t>MA Price Legal</t>
  </si>
  <si>
    <t>32920-14J00</t>
  </si>
  <si>
    <t>36620-14J00 36630-14J00</t>
  </si>
  <si>
    <t>32920-14J70</t>
  </si>
  <si>
    <t>32920-14J71</t>
  </si>
  <si>
    <t>T1293300</t>
  </si>
  <si>
    <t>JAN.2011-</t>
  </si>
  <si>
    <t>13S-8591A-B0</t>
  </si>
  <si>
    <t>13S-82590-30</t>
  </si>
  <si>
    <t>2C0-8591A-92</t>
  </si>
  <si>
    <t>JAN.2011</t>
  </si>
  <si>
    <t>13S-8591A-F0</t>
  </si>
  <si>
    <t>13S-82590-40</t>
  </si>
  <si>
    <t>2C0-8591A-93</t>
  </si>
  <si>
    <t>2C0-8591A-94</t>
  </si>
  <si>
    <t>Failed</t>
  </si>
  <si>
    <t>Cruciata</t>
  </si>
  <si>
    <t>(PC40) JAN 2013</t>
  </si>
  <si>
    <t>(PC40) JAN 2014</t>
  </si>
  <si>
    <t>32100-MFJ-R10</t>
  </si>
  <si>
    <t xml:space="preserve">38770-N1A-D11 </t>
  </si>
  <si>
    <t>38880-n1c-770</t>
  </si>
  <si>
    <t>Contents</t>
  </si>
  <si>
    <t>Parts</t>
  </si>
  <si>
    <t>MotoAmerica</t>
  </si>
  <si>
    <t>Add-On Modules</t>
  </si>
  <si>
    <t>Superbike Kit System</t>
  </si>
  <si>
    <t>Superstock 600 Kit Electrics</t>
  </si>
  <si>
    <t>Superstock 1000 Kit Electrics</t>
  </si>
  <si>
    <t>Superbike Brake Systems</t>
  </si>
  <si>
    <t>World Superbikes</t>
  </si>
  <si>
    <t>Stock 600 Clutch</t>
  </si>
  <si>
    <t>Quick Break Brake connectors</t>
  </si>
  <si>
    <t>European Stock 600</t>
  </si>
  <si>
    <t>All</t>
  </si>
  <si>
    <t>Cover</t>
  </si>
  <si>
    <t>FIM Approved Parts List: Contents</t>
  </si>
  <si>
    <t>Engine Covers and Brake Lever Protection</t>
  </si>
  <si>
    <t>EVOL</t>
  </si>
  <si>
    <t>ABS Design</t>
  </si>
  <si>
    <t>Email: tk.brakes@technobike.it                                                                                                (+39)031.3520298</t>
  </si>
  <si>
    <t>Latest design with Zyron Passed</t>
  </si>
  <si>
    <t>Extreme Composites</t>
  </si>
  <si>
    <t>Lesmo</t>
  </si>
  <si>
    <t>STM</t>
  </si>
  <si>
    <t>Radial Clutch</t>
  </si>
  <si>
    <t>BMW, Kawasaki, Ducati, Yamaha and Honda</t>
  </si>
  <si>
    <t>Contact: Dealer</t>
  </si>
  <si>
    <t>http://www.radialclutch.com</t>
  </si>
  <si>
    <t>www.kawasaki.com</t>
  </si>
  <si>
    <t>13272-1314, 92026-022, 13087-0561, 13187-0021</t>
  </si>
  <si>
    <t>Kawasaki std parts from ZX636</t>
  </si>
  <si>
    <t>38770-MFJ-D04</t>
  </si>
  <si>
    <t>32100-MFJ-D01 32100-MFJ-D02</t>
  </si>
  <si>
    <t>32100-MFJ-D10</t>
  </si>
  <si>
    <t>38770-MJC-D01</t>
  </si>
  <si>
    <t>32100-MJC-D00</t>
  </si>
  <si>
    <t>38770-MJC-B22 only BR area</t>
  </si>
  <si>
    <t>32100-MJC-D00 only BR area</t>
  </si>
  <si>
    <t>Notes Kit</t>
  </si>
  <si>
    <t>Front Disc Wave SBK  KAWASAKI 336x6,5mm</t>
  </si>
  <si>
    <t>Front Disc Wave SBK  HONDA 320x5,5mm</t>
  </si>
  <si>
    <t>Front Disc Wave SBK  KAWASAKI 310x5,5mm</t>
  </si>
  <si>
    <t>Front Disc Wave SBK  YAMAHA 320x5,5mm</t>
  </si>
  <si>
    <t>Front Disc Wave SBK  BMW 320x6mm</t>
  </si>
  <si>
    <t>DF817CW1</t>
  </si>
  <si>
    <t>Front Disc Wave SBK  BMW 320x5,5mm</t>
  </si>
  <si>
    <t>DF070CW1</t>
  </si>
  <si>
    <t>Front Disc Wave SSP HONDA 310x5mm</t>
  </si>
  <si>
    <t>DF184CW1</t>
  </si>
  <si>
    <t>Front Disc Wave SSP KAWASAKI 300x5mm</t>
  </si>
  <si>
    <t>Front Disc Wave SSP SUZUKI 310x5mm</t>
  </si>
  <si>
    <t>DF482CW1</t>
  </si>
  <si>
    <t>Front Disc Wave SSP YAMAHA 310x5mm</t>
  </si>
  <si>
    <t>Rear Disc Wave SBK  KAWASAKI 220x4,5mm</t>
  </si>
  <si>
    <t>Rear Disc Wave SBK  BMW 220x5mm</t>
  </si>
  <si>
    <t>Rear Disc Wave SBK/SSP HONDA 220x3,8mm</t>
  </si>
  <si>
    <t>Rear Disc Wave SBK/SSP KAWASAKI 220x5mm</t>
  </si>
  <si>
    <t>Rear Disc Wave SBK/SSP SUZUKI 220x3,5mm</t>
  </si>
  <si>
    <t>Rear Disc Wave SBK/SSP YAMAHA 220x3,5mm</t>
  </si>
  <si>
    <t>FDxxxG1003</t>
  </si>
  <si>
    <t>Front Pads set SBK/SSP</t>
  </si>
  <si>
    <t>FDxxxG1371</t>
  </si>
  <si>
    <t>Rear Pads set SBK/SSP</t>
  </si>
  <si>
    <t>Email: info@radialclutch.com</t>
  </si>
  <si>
    <t>Contact:  (+378) 0549 913 944</t>
  </si>
  <si>
    <t>Cordona</t>
  </si>
  <si>
    <t>400/405/410</t>
  </si>
  <si>
    <t>QuickShifter Strain Gauge</t>
  </si>
  <si>
    <r>
      <t xml:space="preserve">Front Brake Disc - </t>
    </r>
    <r>
      <rPr>
        <sz val="11"/>
        <color theme="1"/>
        <rFont val="TechnicBold"/>
        <charset val="2"/>
      </rPr>
      <t>Ø</t>
    </r>
    <r>
      <rPr>
        <sz val="11"/>
        <color theme="1"/>
        <rFont val="Calibri"/>
        <family val="2"/>
        <scheme val="minor"/>
      </rPr>
      <t>320x5mm</t>
    </r>
  </si>
  <si>
    <t>Standard Dimensions Version</t>
  </si>
  <si>
    <t>A01P</t>
  </si>
  <si>
    <t>Rear Brake Disc - Ø220mm</t>
  </si>
  <si>
    <t>Front Brake Disc - Ø320x5mm</t>
  </si>
  <si>
    <t>C01P.xx</t>
  </si>
  <si>
    <t>Rear Brake Disc - Ø220mm - Floating</t>
  </si>
  <si>
    <t>All Models</t>
  </si>
  <si>
    <t>Vers. W.SBK - Measures Customizable</t>
  </si>
  <si>
    <t>C04P.xx</t>
  </si>
  <si>
    <t>Rear Brake Disc - Ø240mm - Floating</t>
  </si>
  <si>
    <t>Front Brake Disc - Ø330x5mm</t>
  </si>
  <si>
    <t>Vers. W.STK</t>
  </si>
  <si>
    <t>Vers. SBK</t>
  </si>
  <si>
    <t>Vers. W.STK - Lightweight</t>
  </si>
  <si>
    <t>Rear Brake Disc - Ø245mm - Floating</t>
  </si>
  <si>
    <t>Front Brake Disc - Ø328x5mm</t>
  </si>
  <si>
    <t>Custom Vers. W.SBK</t>
  </si>
  <si>
    <t>Front Brake Disc - Ø310x5mm</t>
  </si>
  <si>
    <t>M02</t>
  </si>
  <si>
    <t>R01.xx</t>
  </si>
  <si>
    <t>Front Brake Disc - Ø310mm</t>
  </si>
  <si>
    <t>R02.xx</t>
  </si>
  <si>
    <t>Front Brake Disc - Ø320mm</t>
  </si>
  <si>
    <t>R03.xx</t>
  </si>
  <si>
    <t>Front Brake Disc - Ø330mm</t>
  </si>
  <si>
    <r>
      <t xml:space="preserve">Vers. W.SBK - Measures Customizable                               </t>
    </r>
    <r>
      <rPr>
        <sz val="11"/>
        <color theme="1"/>
        <rFont val="Calibri"/>
        <family val="2"/>
        <scheme val="minor"/>
      </rPr>
      <t>( * )</t>
    </r>
  </si>
  <si>
    <t>R04.xx</t>
  </si>
  <si>
    <t>Front Brake Disc - Ø340mm</t>
  </si>
  <si>
    <t>Vers. W.SBK / MotoGP - Measures Customizable</t>
  </si>
  <si>
    <t>R05.xx</t>
  </si>
  <si>
    <t>Front Brake Disc - Ø328mm</t>
  </si>
  <si>
    <t>R06.xx</t>
  </si>
  <si>
    <t>Front Brake Disc - Ø336mm</t>
  </si>
  <si>
    <t>Y05</t>
  </si>
  <si>
    <t>Y05P</t>
  </si>
  <si>
    <t>( * )   Braking Band Interchangeable</t>
  </si>
  <si>
    <t>Also kits 18023, 18024, NEW PRICE 2016</t>
  </si>
  <si>
    <t>L120 Enclosed Logger</t>
  </si>
  <si>
    <t>120mb</t>
  </si>
  <si>
    <t>Also USB option</t>
  </si>
  <si>
    <t>18039+29601+29619</t>
  </si>
  <si>
    <t>GET Athena</t>
  </si>
  <si>
    <t>Email: sales@getdata.it</t>
  </si>
  <si>
    <t>Phone: +39 0444 727272</t>
  </si>
  <si>
    <t>www.getdata.it</t>
  </si>
  <si>
    <t>Contact: Giorgio Sartori</t>
  </si>
  <si>
    <t>GK-M40-0001</t>
  </si>
  <si>
    <t>GK-M40-0002</t>
  </si>
  <si>
    <t>M400 Logger as above + Expansion</t>
  </si>
  <si>
    <t>GK-M40-0003</t>
  </si>
  <si>
    <t>M400 Logger as above + +</t>
  </si>
  <si>
    <t>Inc GPS, USB cable, Software. Marelli Wintax option</t>
  </si>
  <si>
    <t xml:space="preserve">MXS </t>
  </si>
  <si>
    <t>EVO5 data Logger</t>
  </si>
  <si>
    <t>X21MXSGPS130</t>
  </si>
  <si>
    <t>Starlane</t>
  </si>
  <si>
    <t>Contact: Luca Funiciello</t>
  </si>
  <si>
    <t>Davinci SX</t>
  </si>
  <si>
    <t>Davinci S</t>
  </si>
  <si>
    <t>Davinci R</t>
  </si>
  <si>
    <t xml:space="preserve">Davinci Model Specific </t>
  </si>
  <si>
    <t>Multifunction Digital Dashboard</t>
  </si>
  <si>
    <t>Various bike specific versions</t>
  </si>
  <si>
    <t>Built in GPS</t>
  </si>
  <si>
    <t>GPS and Quickshifter</t>
  </si>
  <si>
    <t>GPS and Logging</t>
  </si>
  <si>
    <t>www.starlane.com/</t>
  </si>
  <si>
    <t>Fork SBK FIM 2016</t>
  </si>
  <si>
    <t>Sealed Cartridge, FGRR type</t>
  </si>
  <si>
    <t>42mm Inner, 25mm? FGRR sealed cartridge</t>
  </si>
  <si>
    <t>T5511-01C/02C-BA-00</t>
  </si>
  <si>
    <t>WSBK 15 KIT Fork (Left/Right Leg)</t>
  </si>
  <si>
    <t>WSBK 2016</t>
  </si>
  <si>
    <t>Type K2 Rear Shock rev.2016</t>
  </si>
  <si>
    <t>Type K2 Rear Shock rev.2015</t>
  </si>
  <si>
    <t>WSBK 2014</t>
  </si>
  <si>
    <t>T5512-006-EA</t>
  </si>
  <si>
    <t>T5512-006-DA</t>
  </si>
  <si>
    <t>Note NO Traction control functions allowed</t>
  </si>
  <si>
    <t>Techtronics Racing</t>
  </si>
  <si>
    <t>VLS Quickshifter</t>
  </si>
  <si>
    <t>andrea.dosoli@yamaha-motor.nl</t>
  </si>
  <si>
    <t>+49 21312013420</t>
  </si>
  <si>
    <t>Pata Yamaha</t>
  </si>
  <si>
    <t>X62E5GPS130</t>
  </si>
  <si>
    <t>Inc GPS Module + main harness</t>
  </si>
  <si>
    <t>DISCONTINUED</t>
  </si>
  <si>
    <t>All less than 2.500,00 €</t>
  </si>
  <si>
    <t>Corsaro</t>
  </si>
  <si>
    <t>GPS Laptimer / Logger</t>
  </si>
  <si>
    <t>Corsaro Pro</t>
  </si>
  <si>
    <t>WID-A</t>
  </si>
  <si>
    <t>Wireless Expansion Module for Corsaro</t>
  </si>
  <si>
    <t>Analog / Digital channels box</t>
  </si>
  <si>
    <t>WID-B</t>
  </si>
  <si>
    <t>CAN BUS bridge (various bike specific versions)</t>
  </si>
  <si>
    <t>WID-C</t>
  </si>
  <si>
    <t>CAN BUS + Analog channels (various bike specific versions)</t>
  </si>
  <si>
    <t>Stealth GPS-4</t>
  </si>
  <si>
    <t>Stealth GPS-4 lite</t>
  </si>
  <si>
    <t xml:space="preserve">GPS Laptimer </t>
  </si>
  <si>
    <t>Laptiming and max speed</t>
  </si>
  <si>
    <t>Rid Moto</t>
  </si>
  <si>
    <t>Expansion Module for Stealth</t>
  </si>
  <si>
    <t>Analog / Digital channels</t>
  </si>
  <si>
    <t>RID Analog-3</t>
  </si>
  <si>
    <t>Expansion Module for DaVinci and Stealth</t>
  </si>
  <si>
    <t>Analog channels</t>
  </si>
  <si>
    <t>Approved Items Lists</t>
  </si>
  <si>
    <t>328-C94-9AK/AL</t>
  </si>
  <si>
    <t>2016 Version</t>
  </si>
  <si>
    <t>Log Box Denso v2 + Zeitronix ZT-3 Package</t>
  </si>
  <si>
    <t>Data Logging and Engine Data</t>
  </si>
  <si>
    <t>Includes Log Box, Software Access, Zeitronix ZT-3 Wideband and Harnesses</t>
  </si>
  <si>
    <t>Log Box D v3 + Zeitronix ZT-3 Package</t>
  </si>
  <si>
    <t>Log Box Pro Denso v2 + Zeitronix Package</t>
  </si>
  <si>
    <t>Data Logging and Engine Data + 8 AD Inputs</t>
  </si>
  <si>
    <t>Includes Log Box Pro, Software Access, Zeitronix ZT-3 Wideband and Harnesses</t>
  </si>
  <si>
    <t>Log Box Mitsubishi v2 + Zeitronix Package</t>
  </si>
  <si>
    <t>Log Box M v3 + Zeitronix Package</t>
  </si>
  <si>
    <t>Log Box Pro Mitsubishi v2 + Zeitronix Package</t>
  </si>
  <si>
    <t>Log Box K v3 + Zeitronix Package</t>
  </si>
  <si>
    <t>Data Logging and Engine Data + Diagnostics</t>
  </si>
  <si>
    <t>Dataloggers</t>
  </si>
  <si>
    <t>2CR-8591A-71</t>
  </si>
  <si>
    <t>2CR-8533A-70</t>
  </si>
  <si>
    <t>JAN.2016</t>
  </si>
  <si>
    <t>Fuel Tuning</t>
  </si>
  <si>
    <t>TransLogic</t>
  </si>
  <si>
    <t>Blip Assist</t>
  </si>
  <si>
    <t>Rapid Bike *</t>
  </si>
  <si>
    <t>Z Fi TC *</t>
  </si>
  <si>
    <t>Air/Fuel Module</t>
  </si>
  <si>
    <t>Ignition Tuning</t>
  </si>
  <si>
    <t>Launch and Traction control*</t>
  </si>
  <si>
    <t>Bazzaz*</t>
  </si>
  <si>
    <t>Fuel/TC*/Quick Shifter</t>
  </si>
  <si>
    <t>* Cannot be used for WSS (TC Illegal In World Supersport)</t>
  </si>
  <si>
    <t>IRC</t>
  </si>
  <si>
    <t>M400 Logger Unit</t>
  </si>
  <si>
    <t>SGRace</t>
  </si>
  <si>
    <t>Note no downshift blip legal in World Supersport</t>
  </si>
  <si>
    <t>* Note NO Downshift Blip Legal in World Supersport</t>
  </si>
  <si>
    <t>* Downshift version not legal in SSP</t>
  </si>
  <si>
    <t>Contact: James Slade</t>
  </si>
  <si>
    <t>Email: james.slade@cosworth.com</t>
  </si>
  <si>
    <t>www.cosworth.com</t>
  </si>
  <si>
    <t>Pi-Omega D4</t>
  </si>
  <si>
    <t>Dash Logger</t>
  </si>
  <si>
    <t>12+2</t>
  </si>
  <si>
    <t>1+4(+2)</t>
  </si>
  <si>
    <t>Cosworth</t>
  </si>
  <si>
    <t>SGRace_Cut</t>
  </si>
  <si>
    <t>SGRace_An</t>
  </si>
  <si>
    <t>SGRace_Db</t>
  </si>
  <si>
    <t>Analogue/Digital, OEM ECU's (start at 180)</t>
  </si>
  <si>
    <t>Analogue/Digital, shifter cuts</t>
  </si>
  <si>
    <t>Digital/Digital, OEM ECU's (eg MV Agusta)</t>
  </si>
  <si>
    <t>Translogic</t>
  </si>
  <si>
    <t>Used by Dynojet, Triumph</t>
  </si>
  <si>
    <t>Sensor</t>
  </si>
  <si>
    <t>Lohman</t>
  </si>
  <si>
    <t>FSM Fast Shift Module</t>
  </si>
  <si>
    <t xml:space="preserve">Various </t>
  </si>
  <si>
    <t>team deal</t>
  </si>
  <si>
    <t>26031-2113</t>
  </si>
  <si>
    <t>57001-0011</t>
  </si>
  <si>
    <t>21175-1118</t>
  </si>
  <si>
    <t>21175-1204</t>
  </si>
  <si>
    <t>26031-2115/6/7</t>
  </si>
  <si>
    <t>Regional variations</t>
  </si>
  <si>
    <t>Machine</t>
  </si>
  <si>
    <t>Homologation Year</t>
  </si>
  <si>
    <t>Front Wheel Part #</t>
  </si>
  <si>
    <t>Rear Wheel Part #</t>
  </si>
  <si>
    <t>Wheels approved for use</t>
  </si>
  <si>
    <t>Models</t>
  </si>
  <si>
    <t>1/2016-Present</t>
  </si>
  <si>
    <t>1/2015-Present</t>
  </si>
  <si>
    <t>ZX10R/ZX10RR</t>
  </si>
  <si>
    <t>B60-25338-00-98, 2CR-25338-00-P0</t>
  </si>
  <si>
    <t>B60-25168-00-98, 2CR-25168-00-P0</t>
  </si>
  <si>
    <t>R1S/R1/R1M</t>
  </si>
  <si>
    <t>1/2017-Present</t>
  </si>
  <si>
    <t>RSV4 RR/RF</t>
  </si>
  <si>
    <t>S1000R / HP4</t>
  </si>
  <si>
    <t>Triumph Daytona 675 1/11-end</t>
  </si>
  <si>
    <t>Contact: Ken Summerton</t>
  </si>
  <si>
    <t>Email: ken.summerton@ktechsuspension.com</t>
  </si>
  <si>
    <t>Piston Kit</t>
  </si>
  <si>
    <t>Replacement Piston Kit</t>
  </si>
  <si>
    <t>Open Cartridge Damping System</t>
  </si>
  <si>
    <t>RDS Replacement Cartridge</t>
  </si>
  <si>
    <t>DDS Replacement Cartridge</t>
  </si>
  <si>
    <t>Closed Cartridge Damping System</t>
  </si>
  <si>
    <t>155-017-750</t>
  </si>
  <si>
    <t>DDS Lite</t>
  </si>
  <si>
    <t>Twin Tube system w/o hyd preload adj</t>
  </si>
  <si>
    <t>DDS Pro</t>
  </si>
  <si>
    <t>Twin Tube system with hyd preload adj</t>
  </si>
  <si>
    <t xml:space="preserve">Pneumatic Pre Load Adjuster </t>
  </si>
  <si>
    <t>Razor-RR</t>
  </si>
  <si>
    <t>Contact: Federico Bolognini</t>
  </si>
  <si>
    <t xml:space="preserve">C12 </t>
  </si>
  <si>
    <t>Cartridge LC-RR Supersport 300</t>
  </si>
  <si>
    <t xml:space="preserve">C11 </t>
  </si>
  <si>
    <t xml:space="preserve">C06 </t>
  </si>
  <si>
    <t>Cartridge K911</t>
  </si>
  <si>
    <t xml:space="preserve">C05 </t>
  </si>
  <si>
    <t>Cartridge K911 Ø25</t>
  </si>
  <si>
    <t>C04</t>
  </si>
  <si>
    <t xml:space="preserve">Cartridge LC-RR  </t>
  </si>
  <si>
    <t>Cartridge R-Evolution</t>
  </si>
  <si>
    <t>A0S</t>
  </si>
  <si>
    <t>AB1 Evo Factory with hydraulic spring preload</t>
  </si>
  <si>
    <t>A00</t>
  </si>
  <si>
    <t>AB1 Evo Shock Absorber with hydraulic spring preload</t>
  </si>
  <si>
    <t>A13</t>
  </si>
  <si>
    <t>AB2 Shock Absorber with hydraulic spring preload</t>
  </si>
  <si>
    <t>A04</t>
  </si>
  <si>
    <t>GT1 Shock Absorber with hydraulic spring preload</t>
  </si>
  <si>
    <t>Honda CBR 500</t>
  </si>
  <si>
    <t>Kawasaki Ninja 300</t>
  </si>
  <si>
    <t>KTM RC 390</t>
  </si>
  <si>
    <t>Contact: Barbara Sala</t>
  </si>
  <si>
    <t>Email: barbara.sala@bitubo.com</t>
  </si>
  <si>
    <t>Shock Manual Preload Custom Head</t>
  </si>
  <si>
    <t>Andreani Group</t>
  </si>
  <si>
    <t>Contact: David Behrend</t>
  </si>
  <si>
    <t>Email: david@fastbikeindustries.com</t>
  </si>
  <si>
    <t>108/xxx</t>
  </si>
  <si>
    <t>Factory Closed Cartridge</t>
  </si>
  <si>
    <t>105/xxx</t>
  </si>
  <si>
    <t>Adjustable Cartridge Kit</t>
  </si>
  <si>
    <t>Elka Suspension</t>
  </si>
  <si>
    <t>Contact: John Ilkiw</t>
  </si>
  <si>
    <t>Email: jilkiw@elkasuspension.com</t>
  </si>
  <si>
    <t>ELKA-400xx</t>
  </si>
  <si>
    <t>Stage 4 Shock</t>
  </si>
  <si>
    <t>46mm Piston 2way Comp LS Rebound</t>
  </si>
  <si>
    <t>Stage 4 Shock + Hyd preload</t>
  </si>
  <si>
    <t>46mm Piston 2way Comp LS Reb w/hyd</t>
  </si>
  <si>
    <t>GP Suspension</t>
  </si>
  <si>
    <t>007-00800-xxx</t>
  </si>
  <si>
    <t>25mm Gas Fork</t>
  </si>
  <si>
    <t>Open Cartridge</t>
  </si>
  <si>
    <t>004-20620-xxx</t>
  </si>
  <si>
    <t>Fork Piston Kit</t>
  </si>
  <si>
    <t>Fork Revalve</t>
  </si>
  <si>
    <t>009-40120-xxx</t>
  </si>
  <si>
    <t>40mm Shock Piston Kit</t>
  </si>
  <si>
    <t>Contact: Brad Stokes</t>
  </si>
  <si>
    <t>Email:  brad.stokes@ohlinsusa.com</t>
  </si>
  <si>
    <t xml:space="preserve">30mm Cartridge </t>
  </si>
  <si>
    <t>30mm Piston Open Cartridge</t>
  </si>
  <si>
    <t>25mm Cartridge</t>
  </si>
  <si>
    <t>25mm Gas Charged Cartridge</t>
  </si>
  <si>
    <t>25mm Spring Charged Cartridge</t>
  </si>
  <si>
    <t>Penske</t>
  </si>
  <si>
    <t>Contact: Eric Trinkley</t>
  </si>
  <si>
    <t>Email: et@penskeshocks.com</t>
  </si>
  <si>
    <t>PS-8987 Remote</t>
  </si>
  <si>
    <t>PS- 8983 Remote</t>
  </si>
  <si>
    <t>PS-8987- PB</t>
  </si>
  <si>
    <t>PS-8983 - PB</t>
  </si>
  <si>
    <t>JRI</t>
  </si>
  <si>
    <t>Contact: Marcus McBain</t>
  </si>
  <si>
    <t>Email: mmcbain@jrishocks.com</t>
  </si>
  <si>
    <t>MC/10 Piggyback</t>
  </si>
  <si>
    <t>MC/10 Remote Reservoir</t>
  </si>
  <si>
    <t>MC/10 Street Fighter</t>
  </si>
  <si>
    <t xml:space="preserve">xxxxxECH29 </t>
  </si>
  <si>
    <t>xxFB1</t>
  </si>
  <si>
    <t>xxF31V2</t>
  </si>
  <si>
    <t>xxF31V2 Custom</t>
  </si>
  <si>
    <t>xxF31</t>
  </si>
  <si>
    <t>xxF11</t>
  </si>
  <si>
    <t>FGK_xxx</t>
  </si>
  <si>
    <t>FGR_xxx</t>
  </si>
  <si>
    <t>FGRR_xxx</t>
  </si>
  <si>
    <t>T36PR1C1xxx</t>
  </si>
  <si>
    <t>TTx36 Shock</t>
  </si>
  <si>
    <t>FT ECU</t>
  </si>
  <si>
    <t>Active Tune</t>
  </si>
  <si>
    <t>R&amp;G</t>
  </si>
  <si>
    <t xml:space="preserve">Plastic, All Approved </t>
  </si>
  <si>
    <t>1/2013-Present</t>
  </si>
  <si>
    <t xml:space="preserve">896754, 2B002032 </t>
  </si>
  <si>
    <t>896756, 2B002033</t>
  </si>
  <si>
    <t>36 31 8 548 893,        36 31 8 548 895</t>
  </si>
  <si>
    <t>36 31 8 548 892,       36 31 8 548 897</t>
  </si>
  <si>
    <t>CBR1000RR SP1/SP2</t>
  </si>
  <si>
    <t>Price (Euro)</t>
  </si>
  <si>
    <t>Cartridge Through Rod Ø 30</t>
  </si>
  <si>
    <t>Contact: Corey Neuer</t>
  </si>
  <si>
    <t>Email: corey@gpsuspension.com</t>
  </si>
  <si>
    <t>Mupo Suspension</t>
    <phoneticPr fontId="5" type="noConversion"/>
  </si>
  <si>
    <t>US Contact: Brad Stokes</t>
  </si>
  <si>
    <t>Superbike Suspension</t>
  </si>
  <si>
    <t>Superstock 1000/600, Supersport 600 Suspension</t>
  </si>
  <si>
    <t>MotoAmerica Engine Covers</t>
  </si>
  <si>
    <t>Remote Res 3way adjust</t>
  </si>
  <si>
    <t>Remote Res 2way adjust</t>
  </si>
  <si>
    <t>Piggy Back Res 3way adj</t>
  </si>
  <si>
    <t>Piggy Back Res 2way adj</t>
  </si>
  <si>
    <t>Penske Racing Shocks</t>
  </si>
  <si>
    <t>PS-89FK-CARTRIDGE</t>
  </si>
  <si>
    <t>25mm Fork Cartridge</t>
  </si>
  <si>
    <t>Gas Fork Cartridge</t>
  </si>
  <si>
    <t>8785H</t>
  </si>
  <si>
    <t>Hybrid Inerter Shock</t>
  </si>
  <si>
    <t>8785TT</t>
  </si>
  <si>
    <t>Thru Rod Shock</t>
  </si>
  <si>
    <t>Taylor Made</t>
  </si>
  <si>
    <t>Aprilia APX</t>
  </si>
  <si>
    <t>Basis</t>
  </si>
  <si>
    <t>Suzuki EU</t>
  </si>
  <si>
    <t>Suzuki US</t>
  </si>
  <si>
    <t>No longer applicable</t>
  </si>
  <si>
    <t>Suzuki France SAS</t>
  </si>
  <si>
    <t>Suzuki Motor of America</t>
  </si>
  <si>
    <t>Pat Alexander</t>
  </si>
  <si>
    <t>palexander@suz.com</t>
  </si>
  <si>
    <t>+1 714 996 7040</t>
  </si>
  <si>
    <t>Yoshimura Suzuki USA Team</t>
  </si>
  <si>
    <t>CAB.YYEC2017.001.0 &amp; IN_ABS_SPEED_2CH_000</t>
  </si>
  <si>
    <t>CANUSB-L</t>
  </si>
  <si>
    <t>JAN.2017</t>
  </si>
  <si>
    <t>2017 Kit</t>
  </si>
  <si>
    <t>2016 kit</t>
  </si>
  <si>
    <t>2CR-8591A-72</t>
  </si>
  <si>
    <t>41073-0688                41073-0718</t>
  </si>
  <si>
    <t>41073-0677               41073-0717</t>
  </si>
  <si>
    <t>Yoshimura Japan</t>
  </si>
  <si>
    <t>Metal, Clutch cover is undersize</t>
  </si>
  <si>
    <t>GSXR1000R/RR</t>
  </si>
  <si>
    <t>Complete Set</t>
  </si>
  <si>
    <t>Bikes</t>
  </si>
  <si>
    <t>Supersport 600</t>
  </si>
  <si>
    <t>Superstock 1000</t>
  </si>
  <si>
    <t xml:space="preserve">Honda CBR500R </t>
  </si>
  <si>
    <t>HMGP-HO1016</t>
  </si>
  <si>
    <t>Kawasaki Ninja 300 (EX300ADF)</t>
  </si>
  <si>
    <t>HMGP-KA1016</t>
  </si>
  <si>
    <t>Yamaha YZF-R3</t>
  </si>
  <si>
    <t>HMGP-YA1016</t>
  </si>
  <si>
    <t>KTM RC390</t>
  </si>
  <si>
    <t>HMGP-KT1016</t>
  </si>
  <si>
    <t>HM</t>
  </si>
  <si>
    <t>Only approved shifter</t>
  </si>
  <si>
    <t>ok</t>
  </si>
  <si>
    <t>Not allowed</t>
  </si>
  <si>
    <t>PCFC</t>
  </si>
  <si>
    <t>Rapid Bike</t>
  </si>
  <si>
    <t>EVO</t>
  </si>
  <si>
    <t>info@hmquickshifter.com</t>
  </si>
  <si>
    <t>2015 kit</t>
  </si>
  <si>
    <t>2015 Kit</t>
  </si>
  <si>
    <t>Twin Cylinder Engines only</t>
  </si>
  <si>
    <t>PCV with Ignition Control</t>
  </si>
  <si>
    <t>MA Legal</t>
  </si>
  <si>
    <t xml:space="preserve">ok (No Youtune) </t>
  </si>
  <si>
    <t>No Ignition control, no options allowed</t>
  </si>
  <si>
    <t>various</t>
  </si>
  <si>
    <t>Powercommander V Fuel Controller</t>
  </si>
  <si>
    <t>Modules</t>
  </si>
  <si>
    <t>Includes the following parts</t>
  </si>
  <si>
    <t>SY-Kit_SSP300-000</t>
  </si>
  <si>
    <t>IN-UNI_SSP300-00</t>
  </si>
  <si>
    <t>AC-GPS_Mouse_uC09-000</t>
  </si>
  <si>
    <t>SA-LP150S-400</t>
  </si>
  <si>
    <t>SA-LP075S-400</t>
  </si>
  <si>
    <t>WL-SSP300_UNI-000</t>
  </si>
  <si>
    <t>SY-Kit_SSP300_Full-000</t>
  </si>
  <si>
    <t>WSS300 Logging Kit</t>
  </si>
  <si>
    <t>LG-CANStick,  Cable, USB Stick, Cover</t>
  </si>
  <si>
    <t>Input Module</t>
  </si>
  <si>
    <t>GPS</t>
  </si>
  <si>
    <t>Potentiometer</t>
  </si>
  <si>
    <t>Loom</t>
  </si>
  <si>
    <t>4+2</t>
  </si>
  <si>
    <t>Intellishift</t>
  </si>
  <si>
    <t>Not approved (no machine manufacturer approval)</t>
  </si>
  <si>
    <r>
      <t xml:space="preserve">Analogue/Digital, up and downshift* </t>
    </r>
    <r>
      <rPr>
        <b/>
        <sz val="11"/>
        <color theme="1"/>
        <rFont val="Calibri"/>
        <family val="2"/>
        <scheme val="minor"/>
      </rPr>
      <t>Yamaha R1 only</t>
    </r>
  </si>
  <si>
    <t>Upshift only</t>
  </si>
  <si>
    <t>System 1, Solo-DL</t>
  </si>
  <si>
    <t>SOLO-DL Logger</t>
  </si>
  <si>
    <t>Race Studio 2</t>
  </si>
  <si>
    <t>Analysis Software</t>
  </si>
  <si>
    <t>USB cable</t>
  </si>
  <si>
    <t>Integrated GPS Antenna</t>
  </si>
  <si>
    <t>System 3, EVO4S for WSS</t>
  </si>
  <si>
    <t>EVO4 Based Logging System</t>
  </si>
  <si>
    <t>EVO-4S</t>
  </si>
  <si>
    <t>Logging Unit</t>
  </si>
  <si>
    <t>GPS-08 Module</t>
  </si>
  <si>
    <t>GPS unit</t>
  </si>
  <si>
    <t>Power Cable</t>
  </si>
  <si>
    <t>Race Studio 3</t>
  </si>
  <si>
    <t>Potentiometer 150mm</t>
  </si>
  <si>
    <t>Potentiometer 100mm</t>
  </si>
  <si>
    <t>Fork Pot</t>
  </si>
  <si>
    <t>Shock Pot</t>
  </si>
  <si>
    <t>Extension Cables</t>
  </si>
  <si>
    <t>F08479A</t>
  </si>
  <si>
    <t xml:space="preserve">S36 </t>
  </si>
  <si>
    <t>Contact: resellers</t>
  </si>
  <si>
    <t>Email:</t>
  </si>
  <si>
    <t>S46</t>
  </si>
  <si>
    <t>F08480A</t>
  </si>
  <si>
    <t xml:space="preserve">Misano Cartridge </t>
  </si>
  <si>
    <t>Contact: Damino Evangelisti</t>
  </si>
  <si>
    <t>Email: racing@andreanigroup.com</t>
  </si>
  <si>
    <t>JBH</t>
  </si>
  <si>
    <t>CLM</t>
  </si>
  <si>
    <t>FKR</t>
  </si>
  <si>
    <t>Fork SBK FIM 2017</t>
  </si>
  <si>
    <t>R_11242 RVP25</t>
  </si>
  <si>
    <t>Current part 2017</t>
  </si>
  <si>
    <t>TT5711-10B-AA</t>
  </si>
  <si>
    <t xml:space="preserve">Cartridge Kit </t>
  </si>
  <si>
    <t>Razor-R</t>
  </si>
  <si>
    <t>510-C00-91J</t>
  </si>
  <si>
    <t>510-C00-91L</t>
  </si>
  <si>
    <t>510-C10-91L</t>
  </si>
  <si>
    <t>510-C10-91J</t>
  </si>
  <si>
    <t>510-C10-91N</t>
  </si>
  <si>
    <t>510-C00-91N</t>
  </si>
  <si>
    <t>Dataloggers WSS300</t>
  </si>
  <si>
    <t>World Supersport 300 Suspension</t>
  </si>
  <si>
    <t>World Superbikes, MotoAmerica Superbikes</t>
  </si>
  <si>
    <t>BMW S1000 RR 2015 - 2016</t>
  </si>
  <si>
    <t>1361 8 546 129</t>
  </si>
  <si>
    <t xml:space="preserve">Option 1: RPK &amp; RCK
Replace ECU order nr. (coded + keydata) 1361 8 552 934 </t>
  </si>
  <si>
    <t>1361 8 546 129 + 1361 8522 450 + 1361 8 542 056</t>
  </si>
  <si>
    <t>7753 8 546 642</t>
  </si>
  <si>
    <t>1361 8354 916</t>
  </si>
  <si>
    <t>Option 1: RPK &amp; RCK</t>
  </si>
  <si>
    <t>1361 8 354 916 + 1361 8522 450 + 1361 8 542 056</t>
  </si>
  <si>
    <t>7753 8 546 642 + 7753 8 388 672</t>
  </si>
  <si>
    <t>BMW S1000 RR 2015 - 2016
BMW S1000 RR 2017 - TBC</t>
  </si>
  <si>
    <t>Option 2: RCK Pro STK
according to 2017 revised FIM Superstock regulations</t>
  </si>
  <si>
    <t>8 556 440</t>
  </si>
  <si>
    <t xml:space="preserve">  77 53 8 546 642</t>
  </si>
  <si>
    <t>full kit to be ordered via: 
hp-race-support@bmw-motorrad.com</t>
  </si>
  <si>
    <t>6111 8 556 087 (incl. DDC)</t>
  </si>
  <si>
    <t>6111 8 556 086 (w/o DDC)</t>
  </si>
  <si>
    <t xml:space="preserve"> 6111 8 355 083 (w/o DDC)</t>
  </si>
  <si>
    <t>6111 8 355 084 (incl. DDC)</t>
  </si>
  <si>
    <t>BMW S1000 RR 2017</t>
  </si>
  <si>
    <t>BSB Stock 1000 Legal System</t>
  </si>
  <si>
    <t>5´138,-</t>
  </si>
  <si>
    <t>Complete kit without logger, including lambda driver module</t>
  </si>
  <si>
    <t>Complete kit including logger</t>
  </si>
  <si>
    <t>Included in kit, spare price:</t>
  </si>
  <si>
    <t>KAWASAKI ZX-10R - Jan 14</t>
  </si>
  <si>
    <t>6111 8 355 083 (w/o DDC)</t>
  </si>
  <si>
    <t xml:space="preserve">8 388 313 (Engine)
</t>
  </si>
  <si>
    <t>8 388 314 (Chassis)</t>
  </si>
  <si>
    <t>Basic System Integrated GPS</t>
  </si>
  <si>
    <t>System 1: CORS</t>
  </si>
  <si>
    <t>Corsaro GPS Laptimer / Logger</t>
  </si>
  <si>
    <t>System 2: CORSWSS300</t>
  </si>
  <si>
    <t>WID-D</t>
  </si>
  <si>
    <t xml:space="preserve">Corsaro </t>
  </si>
  <si>
    <t>Front Suspension Sensor</t>
  </si>
  <si>
    <t>Rear Suspension Sensor</t>
  </si>
  <si>
    <t>Water temp Sensor</t>
  </si>
  <si>
    <t>Speed Sensor</t>
  </si>
  <si>
    <t>Brake Switch connecting Cable</t>
  </si>
  <si>
    <t>Sys1</t>
  </si>
  <si>
    <t>Sys2</t>
  </si>
  <si>
    <t>Sys3</t>
  </si>
  <si>
    <t>KA841</t>
  </si>
  <si>
    <t>YA467</t>
  </si>
  <si>
    <t>HO320</t>
  </si>
  <si>
    <t>Front Master Cylinder 2017</t>
  </si>
  <si>
    <t>193-M00-92L</t>
  </si>
  <si>
    <t>193-M00-92C</t>
  </si>
  <si>
    <t>193-M00-92E</t>
  </si>
  <si>
    <t>193-M00-92M</t>
  </si>
  <si>
    <t>193-M00-92H</t>
  </si>
  <si>
    <t>193-M00-92N</t>
  </si>
  <si>
    <t>193-M00-92P</t>
  </si>
  <si>
    <t>193-M00-92G</t>
  </si>
  <si>
    <t>193-M00-92Q</t>
  </si>
  <si>
    <t>18 Type H0</t>
  </si>
  <si>
    <t>19 Type H0</t>
  </si>
  <si>
    <t>20 type H0</t>
  </si>
  <si>
    <t>18 Type N0</t>
  </si>
  <si>
    <t>19 Type N0</t>
  </si>
  <si>
    <t>20 type N0</t>
  </si>
  <si>
    <t>18 Type B0</t>
  </si>
  <si>
    <t>19 Type B0</t>
  </si>
  <si>
    <t>20 type BD</t>
  </si>
  <si>
    <t>In limit</t>
  </si>
  <si>
    <t>Y0150JBH01WO</t>
  </si>
  <si>
    <t>Y0150CLM11</t>
  </si>
  <si>
    <t>Email: sales@starlane.com</t>
  </si>
  <si>
    <t>1.6GB</t>
  </si>
  <si>
    <t>1,6GB</t>
  </si>
  <si>
    <t>WID-C 2S</t>
  </si>
  <si>
    <t>2 Wheel speed</t>
  </si>
  <si>
    <t>CAN BUS + Analog channels</t>
  </si>
  <si>
    <t>RID Lambda</t>
  </si>
  <si>
    <t>Lambda+TPS+RPM</t>
  </si>
  <si>
    <t>RID Lambda Wireless</t>
  </si>
  <si>
    <t>Expansion Module for Corsaro</t>
  </si>
  <si>
    <t>2 Wheel spd</t>
  </si>
  <si>
    <t>R&amp;G Racing</t>
  </si>
  <si>
    <t>Plastic - extremely stiff</t>
  </si>
  <si>
    <t>Moulded Lever Guards</t>
  </si>
  <si>
    <t>Chrome Plus</t>
  </si>
  <si>
    <t>Chrome Lite (and original Chrome)</t>
  </si>
  <si>
    <t>SP Electronics</t>
  </si>
  <si>
    <t>IFiTeC</t>
  </si>
  <si>
    <t>600/1000-PS/PL</t>
  </si>
  <si>
    <t>600/100 versions, Push or Pull</t>
  </si>
  <si>
    <t>Replaces OEM BMW and others*</t>
  </si>
  <si>
    <t>YMER6WSS</t>
  </si>
  <si>
    <t>Fuel control with lambda ok</t>
  </si>
  <si>
    <t>Fuel control and lambda okay</t>
  </si>
  <si>
    <t>Fuel control not possible</t>
  </si>
  <si>
    <t>OEM</t>
  </si>
  <si>
    <t>Originally fitted</t>
  </si>
  <si>
    <t>Originally fitted on the homologated machine</t>
  </si>
  <si>
    <t>WSS300 Lambda</t>
  </si>
  <si>
    <t>WP</t>
  </si>
  <si>
    <t>Contact: Martin Greilinger</t>
  </si>
  <si>
    <t>Email: Martin.Greilinger@wp-group.com</t>
  </si>
  <si>
    <t>Phone: +43 7744 20240 248</t>
  </si>
  <si>
    <t>Kawasaki Zx636R 9/12 (MA Only)</t>
  </si>
  <si>
    <t>05170L01</t>
  </si>
  <si>
    <t>15177L24</t>
  </si>
  <si>
    <t>ZX-6R Cartridge</t>
  </si>
  <si>
    <t>16M ZX-10R</t>
  </si>
  <si>
    <t>Cartridge Kit</t>
  </si>
  <si>
    <t>XB4D945</t>
  </si>
  <si>
    <t>XB0B1P0</t>
  </si>
  <si>
    <t>XB0B1P1</t>
  </si>
  <si>
    <t>Email: franco_zonnedda@brembo.it</t>
  </si>
  <si>
    <t>MotoAmerica Twins Cup</t>
  </si>
  <si>
    <t>MotoAmerica Junior Cup ECU Software</t>
  </si>
  <si>
    <t>World Supersport 300, MotoAmerica Junior Cup</t>
  </si>
  <si>
    <t>World Supersport, European Superstock, MotoAmerica Supersport, MotoAmerica Stock 1000, MotoAmerica Twins</t>
  </si>
  <si>
    <t xml:space="preserve">MotoAmerica Twins Cup ECU </t>
  </si>
  <si>
    <t>MotoAmerica Junior Cup</t>
  </si>
  <si>
    <t>MotoAmerica Twins Brake System</t>
  </si>
  <si>
    <t>Magneti Marelli</t>
  </si>
  <si>
    <t>REX-140</t>
  </si>
  <si>
    <t>ECU and Data Logger</t>
  </si>
  <si>
    <t xml:space="preserve">Notes </t>
  </si>
  <si>
    <t>Not Included</t>
  </si>
  <si>
    <t>Software</t>
  </si>
  <si>
    <t>Software Price</t>
  </si>
  <si>
    <t>Part #</t>
  </si>
  <si>
    <t>Superstock Front Master Cylinders</t>
  </si>
  <si>
    <t>European Superstock 1000</t>
  </si>
  <si>
    <t>Superstock 1000 Approved Wheels</t>
  </si>
  <si>
    <t>JAN.2018</t>
  </si>
  <si>
    <t>There is another version YMER6KIT that includes illegal strategies - used for other series' / trackdays. They have the part number laser engraved on the rear of the unit for instant clarification - Mectronik</t>
  </si>
  <si>
    <t>YEC</t>
  </si>
  <si>
    <t>Mectronik base</t>
  </si>
  <si>
    <t>BN6-F2590-7000</t>
  </si>
  <si>
    <t>YMER6KIT</t>
  </si>
  <si>
    <t>Supertock Unit - NOT World Superpsort Legal</t>
  </si>
  <si>
    <t>Supersport Version</t>
  </si>
  <si>
    <t>Superstock Version, inc TCS, LFT. NOT World Supersport Legal</t>
  </si>
  <si>
    <t>BN6-8591-A0</t>
  </si>
  <si>
    <t>BN6-8591-A7000</t>
  </si>
  <si>
    <t>2018 Kit</t>
  </si>
  <si>
    <t xml:space="preserve">FI / IG mapping tool, Quick shifter, Higher rev limit, Derivative TC,EB tool </t>
  </si>
  <si>
    <t>T5511-01C/02C-B_-00</t>
  </si>
  <si>
    <t>WSBK 17 KIT Fork (Left/Right Leg)</t>
  </si>
  <si>
    <t>Small update of 2015</t>
  </si>
  <si>
    <t>T6041-01C/02C-0_00</t>
  </si>
  <si>
    <t>WSBK 18 KIT Fork (Left/Right Leg)</t>
  </si>
  <si>
    <t>Type K2 Rear Shock rev.2018</t>
  </si>
  <si>
    <t>WSBK 2018</t>
  </si>
  <si>
    <t>510-C00-91Z</t>
  </si>
  <si>
    <t>510-C10-91Z</t>
  </si>
  <si>
    <t>2018 update, 0degree union angle</t>
  </si>
  <si>
    <t>510-C00-92C</t>
  </si>
  <si>
    <t>2018 update, 15degree union angle</t>
  </si>
  <si>
    <t>Brand</t>
  </si>
  <si>
    <t>110.4760.70</t>
  </si>
  <si>
    <t>110.4760.60</t>
  </si>
  <si>
    <t>19x18 Forged.</t>
  </si>
  <si>
    <t>Retail rice</t>
  </si>
  <si>
    <t>Master Cylinders</t>
  </si>
  <si>
    <t>Superstock 1000 Front Brake Master Cylinders</t>
  </si>
  <si>
    <t xml:space="preserve">OEM </t>
  </si>
  <si>
    <t>The parts originally fitted to the machine are legal</t>
  </si>
  <si>
    <t>XB0B180</t>
  </si>
  <si>
    <t>std 2017</t>
  </si>
  <si>
    <t>XB0B181</t>
  </si>
  <si>
    <t>XB0B190</t>
  </si>
  <si>
    <t>caliper EVO BLEEDING VALVES</t>
  </si>
  <si>
    <t>std 2017 + buy quick male valves (*)</t>
  </si>
  <si>
    <t>XB0B191</t>
  </si>
  <si>
    <t>XB0B1H0</t>
  </si>
  <si>
    <t>caliper EVO2 STD BLEEDER</t>
  </si>
  <si>
    <t>std 2018</t>
  </si>
  <si>
    <t>XB0B1H1</t>
  </si>
  <si>
    <t>XB0B1J0</t>
  </si>
  <si>
    <t>caliper EVO2 BLEEDING VALVES</t>
  </si>
  <si>
    <t>std 2018 + buy quick male valves (*)</t>
  </si>
  <si>
    <t>XB0B1J1</t>
  </si>
  <si>
    <t xml:space="preserve">caliper EVO2+ANTIDRAG+STD BLEEDER </t>
  </si>
  <si>
    <t xml:space="preserve"> std 2018 + buy kit 3 </t>
  </si>
  <si>
    <t>XB0B1N0</t>
  </si>
  <si>
    <t>caliper EVO2+BOOSTED+BLEEDING VALVES</t>
  </si>
  <si>
    <t>std 2018 + buy kit 2+buy quick male valves (*)</t>
  </si>
  <si>
    <t>XB0B1N1</t>
  </si>
  <si>
    <t>XB0B1Q0</t>
  </si>
  <si>
    <t>caliper EV02+BLEEDING VALVES+ANTIDRAG</t>
  </si>
  <si>
    <t>std 2018 + buy kit 3+buy quick male valves (*)</t>
  </si>
  <si>
    <t>XB0B1Q1</t>
  </si>
  <si>
    <t>07B36630</t>
  </si>
  <si>
    <t xml:space="preserve">Z04 pad </t>
  </si>
  <si>
    <t>07B36690</t>
  </si>
  <si>
    <t xml:space="preserve">Z04 flag to flag pad  </t>
  </si>
  <si>
    <t>07B36691</t>
  </si>
  <si>
    <t>XB0B1F4</t>
  </si>
  <si>
    <t>Z04 antidrag right pad</t>
  </si>
  <si>
    <t>XB0B1F5</t>
  </si>
  <si>
    <t>Z04 antidrag left pad</t>
  </si>
  <si>
    <t>XB0B1A2</t>
  </si>
  <si>
    <t>Z04 boosted right pad</t>
  </si>
  <si>
    <t>XB0B1A3</t>
  </si>
  <si>
    <t>Z04 boosted left pad</t>
  </si>
  <si>
    <t>XB0B1D4</t>
  </si>
  <si>
    <t>Z04 antidrag + boosted right</t>
  </si>
  <si>
    <t>XB0B1D5</t>
  </si>
  <si>
    <t>Z04 antidrag + boosted left</t>
  </si>
  <si>
    <t>XB4D943</t>
  </si>
  <si>
    <t>XB0B1M4</t>
  </si>
  <si>
    <t>Disc Ø320 Disc with bobbins</t>
  </si>
  <si>
    <t>Carrier Offset, PCD's and thickness</t>
  </si>
  <si>
    <t>Disc Ø328</t>
  </si>
  <si>
    <t>Disc Ø336</t>
  </si>
  <si>
    <t>Disc Ø338,5</t>
  </si>
  <si>
    <t xml:space="preserve">KIT 1 ANTIDRAG+KIT BOOSTED ( 1 caliper ) </t>
  </si>
  <si>
    <t>KIT 3 ANTIDRAG 1 ( caliper )</t>
  </si>
  <si>
    <t>caliper EVO STD Bleeder</t>
  </si>
  <si>
    <t>Kawasaki Ninja 400</t>
  </si>
  <si>
    <t>Julien Garcia</t>
  </si>
  <si>
    <t>jgarcia@suzuki.fr</t>
  </si>
  <si>
    <t>Andrea Dosoli</t>
  </si>
  <si>
    <t>Chrome Pro</t>
  </si>
  <si>
    <t>TPMS Receiver, optional Carbon case</t>
  </si>
  <si>
    <t>WSS300 Kit</t>
  </si>
  <si>
    <t>Chrome Dash based Kit</t>
  </si>
  <si>
    <t>POT150</t>
  </si>
  <si>
    <t>POT75</t>
  </si>
  <si>
    <t>Rear Potentiometer</t>
  </si>
  <si>
    <t>Front Potentiometer</t>
  </si>
  <si>
    <t>SOSP</t>
  </si>
  <si>
    <t>Sensor wiring</t>
  </si>
  <si>
    <t>SCR3</t>
  </si>
  <si>
    <t>R3 adaptor cable</t>
  </si>
  <si>
    <t>CRO</t>
  </si>
  <si>
    <t>Chrome Dash Logger</t>
  </si>
  <si>
    <t>s</t>
  </si>
  <si>
    <t>System 3: CDAV2WSSP300</t>
  </si>
  <si>
    <t>Dashboard Based Logger</t>
  </si>
  <si>
    <t xml:space="preserve">Davinci-II R </t>
  </si>
  <si>
    <t>Plug and play loom</t>
  </si>
  <si>
    <t>Bk conn</t>
  </si>
  <si>
    <t>Connection cable to original brake pressure</t>
  </si>
  <si>
    <t>TPS</t>
  </si>
  <si>
    <t>Connection cable to TPS</t>
  </si>
  <si>
    <t>KT003XXT11</t>
  </si>
  <si>
    <t>K0108XXT11</t>
  </si>
  <si>
    <t>Y0150XXT11</t>
  </si>
  <si>
    <t>KTM 390 2015 -2016</t>
  </si>
  <si>
    <t>Kawasaki Ninja 400 2018</t>
  </si>
  <si>
    <t>Kawasaki Ninja 300 2013-2016</t>
  </si>
  <si>
    <t>Yamaha R3 2015-2017</t>
  </si>
  <si>
    <t>XXT11</t>
  </si>
  <si>
    <t>K0105XXT11</t>
  </si>
  <si>
    <t>Manual PreLoad</t>
  </si>
  <si>
    <t>Pre Load Adjust</t>
  </si>
  <si>
    <t>19x20 Forged.</t>
  </si>
  <si>
    <t>MA Twins</t>
  </si>
  <si>
    <t>Powercommander V Mod</t>
  </si>
  <si>
    <t>F08768_A</t>
  </si>
  <si>
    <t>Nix30</t>
  </si>
  <si>
    <t>F08476_B</t>
  </si>
  <si>
    <t xml:space="preserve">Nix22 </t>
  </si>
  <si>
    <t>KA744</t>
  </si>
  <si>
    <t>S36 Type</t>
  </si>
  <si>
    <t>FKS Kit 2017</t>
  </si>
  <si>
    <t>FKS Kit 2018</t>
  </si>
  <si>
    <t>F08476_A</t>
  </si>
  <si>
    <t>Bosch BMW</t>
  </si>
  <si>
    <t>…</t>
  </si>
  <si>
    <t>Open cartridge kit - compr / reb</t>
  </si>
  <si>
    <t>X</t>
  </si>
  <si>
    <t>CO208-750TRC-02</t>
  </si>
  <si>
    <t>CO208-730TRC-01</t>
  </si>
  <si>
    <t>MG456-320H2RWL-S01RX</t>
  </si>
  <si>
    <t>MU456-280H2RWL26-RX</t>
  </si>
  <si>
    <t>Contact: Dennis van Schijndel</t>
  </si>
  <si>
    <t>Email: info@yss-suspension.eu</t>
  </si>
  <si>
    <t>YSS</t>
  </si>
  <si>
    <t>Pneumatic</t>
  </si>
  <si>
    <t>Mono / length / reb / Hi-Lo compr</t>
  </si>
  <si>
    <t>**</t>
  </si>
  <si>
    <t>**Allowed ONLY with Dynojet performed update and modification</t>
  </si>
  <si>
    <t>MA Only</t>
  </si>
  <si>
    <t>European Superstock 1000, MotoAmerica Stock 1000</t>
  </si>
  <si>
    <t>World Supersport 300, MotoAmerica Junior Cup, British Junior Supersport</t>
  </si>
  <si>
    <t>Airbox air filter cover may be reduced</t>
  </si>
  <si>
    <t>Air funnel may be shortened (with no limit)</t>
  </si>
  <si>
    <t>Airbox intake tube may be removed (rubber)</t>
  </si>
  <si>
    <t>Honda CBR500R:</t>
  </si>
  <si>
    <t>Airbox intake tube/funnel may be removed (this part is the filter mount)</t>
  </si>
  <si>
    <t>May be modified as such:</t>
  </si>
  <si>
    <t>This rubber part may be removed:</t>
  </si>
  <si>
    <t>The following parts (Air Funnels) may be shortened freely:</t>
  </si>
  <si>
    <t>This may be removed (red arrow):</t>
  </si>
  <si>
    <t>This may be opened to the full extent of the air filters opening (air filter is attached to the bottom):</t>
  </si>
  <si>
    <t>Remove this area:</t>
  </si>
  <si>
    <t>S36</t>
  </si>
  <si>
    <t>DaVinci-II S</t>
  </si>
  <si>
    <t>DaVinci-II R</t>
  </si>
  <si>
    <t>Front suspension sensor</t>
  </si>
  <si>
    <t>Rear suspension sensor</t>
  </si>
  <si>
    <t xml:space="preserve">Quickshifter, Various machine specific versions </t>
  </si>
  <si>
    <t>Add on for above for compatibility with specific machines</t>
  </si>
  <si>
    <t>Ionic + Ionic IS Module</t>
  </si>
  <si>
    <t>Ionic NRG</t>
  </si>
  <si>
    <t>add cable</t>
  </si>
  <si>
    <t>NOTE: Splash screen states machine and WSS300 firmware</t>
  </si>
  <si>
    <t>2015-2017 Yamaha YZF-R3</t>
  </si>
  <si>
    <t>included</t>
  </si>
  <si>
    <t>4P_BNHA_08/ 4P_FTDL_06</t>
  </si>
  <si>
    <t xml:space="preserve">21175-1314 </t>
  </si>
  <si>
    <t>BNHA22/ BNKT22</t>
  </si>
  <si>
    <t>KTM RC390R</t>
  </si>
  <si>
    <t>Nitron</t>
  </si>
  <si>
    <t>NTFK25xxxx</t>
  </si>
  <si>
    <t>NTBK59_RP</t>
  </si>
  <si>
    <t>NTR2xxx</t>
  </si>
  <si>
    <t>NTR Shock</t>
  </si>
  <si>
    <t>TVT Cartridge kit</t>
  </si>
  <si>
    <t>C11</t>
  </si>
  <si>
    <t>Cartridge CSP 30</t>
  </si>
  <si>
    <t>Through rod system with Ø30 mm piston, 12 mm shaft</t>
  </si>
  <si>
    <t>Open cartrdige with Ø30 or Ø25 mm piston, 12 mm shaft</t>
  </si>
  <si>
    <t>Open cartrdige with Ø25 mm piston, 12 mm shaft</t>
  </si>
  <si>
    <t>C01</t>
  </si>
  <si>
    <t>46mm Piston 1way Comp, Reb w/hyd</t>
  </si>
  <si>
    <t>46mm Piston Reb w/hyd</t>
  </si>
  <si>
    <t>Shock Absorber Cylinder Head</t>
  </si>
  <si>
    <t>Shock Absorber Cylinder Head (Customer Specification)</t>
  </si>
  <si>
    <t>KTM RC 390 2015 - 2016</t>
  </si>
  <si>
    <t>FC022RDH04</t>
  </si>
  <si>
    <t>export@bitubo.com</t>
  </si>
  <si>
    <t>1WD – E2176 – 00 </t>
  </si>
  <si>
    <t>16,02   euro</t>
  </si>
  <si>
    <t>2MS – E2170 – 01</t>
  </si>
  <si>
    <t>160,02 euro</t>
  </si>
  <si>
    <t>Cam sprocket:</t>
  </si>
  <si>
    <t>Intake camshaft:  </t>
  </si>
  <si>
    <t>NO other parts may be exchanged between homologations</t>
  </si>
  <si>
    <t>YZF-R3A (2018, Euro4) – May use the inlet camshaft of the YZF-R3 (2017, Euro 3, USA etc)</t>
  </si>
  <si>
    <t>Kawasaki Ninja 400 (Ex400)</t>
  </si>
  <si>
    <t>HMGP-KA1712</t>
  </si>
  <si>
    <t>Yamaha YZF-R3A  (Euro 4)</t>
  </si>
  <si>
    <t>Only approved shifter - Note this machine has specific firmware</t>
  </si>
  <si>
    <t>Email: ken.summerton@k-techsuspension.com</t>
  </si>
  <si>
    <t>Phone: +44 1283 559000</t>
  </si>
  <si>
    <t xml:space="preserve">SBK Front Fork KTR-4 </t>
  </si>
  <si>
    <t>Pressurised Cartridge</t>
  </si>
  <si>
    <t>155-017-770</t>
  </si>
  <si>
    <t>155-875-***</t>
  </si>
  <si>
    <t>Customised Outer Tube</t>
  </si>
  <si>
    <t>245-***-***-***</t>
  </si>
  <si>
    <t>255-***-***-***</t>
  </si>
  <si>
    <t>270-950-***</t>
  </si>
  <si>
    <t xml:space="preserve">Pneumatic Preload Adjuster </t>
  </si>
  <si>
    <t>Pnuematic Spring Preload Adjuster</t>
  </si>
  <si>
    <t>255-101-***</t>
  </si>
  <si>
    <t>SSRK-***-***</t>
  </si>
  <si>
    <t>130-***-***-***</t>
  </si>
  <si>
    <t>125-***-***-***</t>
  </si>
  <si>
    <t>155-***-***-***</t>
  </si>
  <si>
    <t xml:space="preserve">Twin Tube System </t>
  </si>
  <si>
    <t>Without Hydraulic Preload Adj</t>
  </si>
  <si>
    <t>Twin Tube System</t>
  </si>
  <si>
    <t>With Hydraulic Preload Adj</t>
  </si>
  <si>
    <t>Left &amp; Right hand</t>
  </si>
  <si>
    <t xml:space="preserve">Fork </t>
  </si>
  <si>
    <t>120-013-130-010</t>
  </si>
  <si>
    <t>20IDS</t>
  </si>
  <si>
    <t>Open Cartridge Damping System, Comp, Reb, Preload</t>
  </si>
  <si>
    <t>120-012-150-100</t>
  </si>
  <si>
    <t>120-018-150-005</t>
  </si>
  <si>
    <t>120-014-155-005</t>
  </si>
  <si>
    <t>120-015-270-005</t>
  </si>
  <si>
    <t>245-017-150-005</t>
  </si>
  <si>
    <t>Twin Tube system</t>
  </si>
  <si>
    <t>Manual Preload</t>
  </si>
  <si>
    <t>279S-013-150-005</t>
  </si>
  <si>
    <t>Monotube System</t>
  </si>
  <si>
    <t>279S-018-150-005</t>
  </si>
  <si>
    <t>279S-014-155-005</t>
  </si>
  <si>
    <t>264S-016-130-010</t>
  </si>
  <si>
    <t>264S-015-270-005</t>
  </si>
  <si>
    <t>2 piece lever guard</t>
  </si>
  <si>
    <t>Acerbis</t>
  </si>
  <si>
    <t>See diagrams below - only latest version legal</t>
  </si>
  <si>
    <t>32100-NLS -000</t>
  </si>
  <si>
    <t>HONDA CBR 1000 RR (SC77) - Jan 2017 All versions</t>
  </si>
  <si>
    <t>38770-NLS -000</t>
  </si>
  <si>
    <t>38770-EK9H-R000</t>
  </si>
  <si>
    <t>K0097JBH0*WO</t>
  </si>
  <si>
    <t>K0108JBH01WO</t>
  </si>
  <si>
    <t>K0105CLM11</t>
  </si>
  <si>
    <t>K0097CLM11</t>
  </si>
  <si>
    <t>Kawasaki Ninja 300 2013-2016 (* refers to colourway)</t>
  </si>
  <si>
    <t>KT003JBH01V1WO</t>
  </si>
  <si>
    <t>Modified meter assy available to provide finer control of pit speed limiter and launch control</t>
  </si>
  <si>
    <t>tbc</t>
  </si>
  <si>
    <t>World Supersport, European Superstock, MotoAmerica Supersport, MotoAmerica Superstock, 2019 WSS300 Control System</t>
  </si>
  <si>
    <t>HM Gp WSS300</t>
  </si>
  <si>
    <t>QuickShifter all versions allowed, connection to ECU only</t>
  </si>
  <si>
    <t xml:space="preserve"> Including use with the 2019 and onwards WSS300 Control Electronics System, not with 2017,18 WSS300 regulations</t>
  </si>
  <si>
    <t>QuickShifters 2019 WSS300 with control electronics system - see Quickshifters</t>
  </si>
  <si>
    <t>QuickShifters WSS300 (2017, 2018)</t>
  </si>
  <si>
    <t>Superstock 600 (and 2016 - 2018 WSS)</t>
  </si>
  <si>
    <t>LIST OF HOMOLOGATED ECU AND WIRING HARNESS' SUPERSTOCK 600</t>
  </si>
  <si>
    <t>WSS300 (2017-18)***</t>
  </si>
  <si>
    <t>*** Not allowed with Worls Supersport 300 Control Electronics System</t>
  </si>
  <si>
    <t>sales@soloengineering.com</t>
  </si>
  <si>
    <t>Dashboard</t>
  </si>
  <si>
    <t>Harness</t>
  </si>
  <si>
    <t>World Supersport 600 Control ECU</t>
  </si>
  <si>
    <t>Compulsory part for 2020</t>
  </si>
  <si>
    <t>D/L Cable</t>
  </si>
  <si>
    <t>Switch - Left</t>
  </si>
  <si>
    <t>Quickshift Load cell</t>
  </si>
  <si>
    <t>Switch - Right</t>
  </si>
  <si>
    <t>Switch - Main</t>
  </si>
  <si>
    <t>Download &amp; Programming Cable</t>
  </si>
  <si>
    <t>WSS3-KTMRC390R-DL</t>
  </si>
  <si>
    <t>Optional Parts</t>
  </si>
  <si>
    <t>Potentiometer - Fork - 150mm</t>
  </si>
  <si>
    <t>Potentiometer - Fork - 75mm</t>
  </si>
  <si>
    <t>World Supersport 300 Control Electronics System - KTM RC390 and RC390R 2018&gt; (Ride by Wire)</t>
  </si>
  <si>
    <t>World Supersport 300 Control Electronics System - Kawasaki EX400 (Ninja 400)</t>
  </si>
  <si>
    <t>World Supersport 300 Control Electronics System - Yamaha R3 (ABS, 2018&gt;)</t>
  </si>
  <si>
    <t>Package Price</t>
  </si>
  <si>
    <t>APRILIA RSV4 RR MY 2017</t>
  </si>
  <si>
    <t>CM281701</t>
  </si>
  <si>
    <t>2D000302 bike WH
2D000303 engine WH</t>
  </si>
  <si>
    <t xml:space="preserve">COE160039 bike WH
COE160038 engine WH
COE160082 dashbord WH
</t>
  </si>
  <si>
    <t>CAN_L</t>
  </si>
  <si>
    <t>CAN Adaptor - Mectronik - L</t>
  </si>
  <si>
    <t>150mm Potentiometer, connector fitted - Optional Part</t>
  </si>
  <si>
    <t>75mm Potentiometer, connector fitted - Optional Part</t>
  </si>
  <si>
    <t>SEN_258017025</t>
  </si>
  <si>
    <t>Bosch LSU4.9 Lambda Sensor</t>
  </si>
  <si>
    <t>Bosch 4.9 - Genuine</t>
  </si>
  <si>
    <t>ACC_CAN_K</t>
  </si>
  <si>
    <t>ACC_CAN_L</t>
  </si>
  <si>
    <t>1 ACC_CAN_L per two kits</t>
  </si>
  <si>
    <t xml:space="preserve">With Harness </t>
  </si>
  <si>
    <t>2 Way - connector fitted</t>
  </si>
  <si>
    <t>4 Way - connector fitted</t>
  </si>
  <si>
    <t>CAN-USB Cable - Professional</t>
  </si>
  <si>
    <t>CAN-USB Cable - Standard</t>
  </si>
  <si>
    <t>Used for firmware updates and settinhg</t>
  </si>
  <si>
    <t>Used for setting only</t>
  </si>
  <si>
    <t>SEN_LP9.5-150-S-BK</t>
  </si>
  <si>
    <t>SEN_LP9.5-075-S-BK</t>
  </si>
  <si>
    <t>1000N, KA Sensors, Female-Female, Includes Connector</t>
  </si>
  <si>
    <t>ACC_SWCH_LH4_MKE</t>
  </si>
  <si>
    <t>SEN_GSS_05v_1000_FF</t>
  </si>
  <si>
    <t>Compulsory to use</t>
  </si>
  <si>
    <t>DAS-SOLOWSS3-D1</t>
  </si>
  <si>
    <t>World Supersport 300 Permitted Modification Yamaha</t>
  </si>
  <si>
    <t>World Supersport 300 Permitted Modification Honda</t>
  </si>
  <si>
    <t>World Supersport 300 Permitted Modification Kawasaki</t>
  </si>
  <si>
    <t>World Supersport 300 Permitted Modification KTM</t>
  </si>
  <si>
    <t>World Supersport 600 Permitted Modifications</t>
  </si>
  <si>
    <t>World Supersport 300 Permitted Modifications - Honda CBR500R</t>
  </si>
  <si>
    <t>World Supersport 300 Permitted Modifications - Kawasaki Ninja 400</t>
  </si>
  <si>
    <t>No modifcations allowed</t>
  </si>
  <si>
    <t>Gaskets free</t>
  </si>
  <si>
    <t>Minimum squish - not defined</t>
  </si>
  <si>
    <t>World Supersport 300 Permitted Modifications - KTM RC390R and RC390</t>
  </si>
  <si>
    <t xml:space="preserve">Part Number </t>
  </si>
  <si>
    <t>Part Name</t>
  </si>
  <si>
    <t>Quantity</t>
  </si>
  <si>
    <t>B7P-E2180-RC-00</t>
  </si>
  <si>
    <t xml:space="preserve">Camshaft Ex. </t>
  </si>
  <si>
    <t>B7P-E2170-RC-00</t>
  </si>
  <si>
    <t xml:space="preserve">Camshaft In. </t>
  </si>
  <si>
    <t>B7P-E2176-RC-00</t>
  </si>
  <si>
    <t>B7P-E3750-RC-00</t>
  </si>
  <si>
    <t xml:space="preserve">Air Funnel </t>
  </si>
  <si>
    <t>B7P-E1631-RC-00</t>
  </si>
  <si>
    <t>B7P-E1181-RC-00</t>
  </si>
  <si>
    <t>B7P-E1351-RC-00</t>
  </si>
  <si>
    <t>B7P-RACE3-19-00</t>
  </si>
  <si>
    <t xml:space="preserve">Full Engine kit YZF-R3'19 - available for Model EURO4 - EURO3 </t>
  </si>
  <si>
    <t>World Supersport 600 permitted modifications list 2019:</t>
  </si>
  <si>
    <t>Triumph</t>
  </si>
  <si>
    <t>ZX-6R (ZX600RF)</t>
  </si>
  <si>
    <t>CBR600RRD</t>
  </si>
  <si>
    <t>YZF-R6 2017</t>
  </si>
  <si>
    <t>Daytona 675R</t>
  </si>
  <si>
    <t>F3</t>
  </si>
  <si>
    <t>Crankcase Vacuum Pump</t>
  </si>
  <si>
    <t>Controlled by ECU</t>
  </si>
  <si>
    <t>Model</t>
  </si>
  <si>
    <t>Modification</t>
  </si>
  <si>
    <t>Lightweight ACG</t>
  </si>
  <si>
    <t>World Supersport 300 Permitted Modifications - Yamaha YZF-R3</t>
  </si>
  <si>
    <t>Yamaha R3 and Yamaha R3A, all models:</t>
  </si>
  <si>
    <t>NA</t>
  </si>
  <si>
    <t>Data loggers for use as systems when using 2017-2018 regulations, the logger unit may be used separately with the 2019 WSS300 control electronics system</t>
  </si>
  <si>
    <t>Contact: Alberto MATRIS</t>
  </si>
  <si>
    <t>Email: info@matrisdampers.com</t>
  </si>
  <si>
    <t>F15K138K-P</t>
  </si>
  <si>
    <t>F15K “quad valve” hydraulic cartridge kit</t>
  </si>
  <si>
    <t>Fork kit (C-R-P)</t>
  </si>
  <si>
    <t>MK145.21IS-P</t>
  </si>
  <si>
    <t>M46K+IS hydraulic spring preload</t>
  </si>
  <si>
    <t>Monoshock (C-R-L-HP)</t>
  </si>
  <si>
    <t>MK145.21R-P</t>
  </si>
  <si>
    <t>M46R (IS hydraulic spring preload)</t>
  </si>
  <si>
    <t>Monoshock (CH-CL-R-L-HP)</t>
  </si>
  <si>
    <t>Matris</t>
  </si>
  <si>
    <t>Contact: Alberto Matris</t>
  </si>
  <si>
    <t>F12K112R-P</t>
  </si>
  <si>
    <t>F12R Hydraulic cartridge kit</t>
  </si>
  <si>
    <t>F25K112SA-P</t>
  </si>
  <si>
    <t xml:space="preserve">F25SA Sealed hydraulic cartridge kit </t>
  </si>
  <si>
    <t>MK113.11P2-P</t>
  </si>
  <si>
    <t>M46K+P2 flex-hydraulic spring preload</t>
  </si>
  <si>
    <t>MK113.11R-P</t>
  </si>
  <si>
    <t>M46R Race (flex-hydraulic spring preload)</t>
  </si>
  <si>
    <t>Contact: Alberto Matris+H37:Y38</t>
  </si>
  <si>
    <t>BMW S1000RR 15'- '18</t>
  </si>
  <si>
    <t xml:space="preserve"> Panigale V4R NO STK HOMOLOGATION</t>
  </si>
  <si>
    <t>Yamaha R3 &lt;'18</t>
  </si>
  <si>
    <t>A15</t>
  </si>
  <si>
    <t>AB1 SS with hydraulic spring preload</t>
  </si>
  <si>
    <t>46mm Piston, 2 way comp, Reb with/hyd Preload</t>
  </si>
  <si>
    <t>Nix22</t>
  </si>
  <si>
    <t>Open cartrdige with Ø22 mm piston, 12 mm shaft (updated '19)</t>
  </si>
  <si>
    <t>R_12250_B_FIM</t>
  </si>
  <si>
    <t>R_11693_FIM</t>
  </si>
  <si>
    <t>Fork SBK FIM 2019</t>
  </si>
  <si>
    <t>800B8977</t>
  </si>
  <si>
    <t>Part Mfr/Supplier</t>
  </si>
  <si>
    <t xml:space="preserve">Thomas </t>
  </si>
  <si>
    <t>007BDC419</t>
  </si>
  <si>
    <t>Yamaha YZF R6 1/17</t>
  </si>
  <si>
    <t>Yamaha R3 '19</t>
  </si>
  <si>
    <t>Aprilia RSV4 Factory 1/09</t>
  </si>
  <si>
    <t>Aprilia RSV4 Factory 12/09</t>
  </si>
  <si>
    <t>Aprilia RSV4 1000 RR/RF 1/15</t>
  </si>
  <si>
    <t>BMW S1000RR HP4 1/13</t>
  </si>
  <si>
    <t>BMW S1000RR 19'</t>
  </si>
  <si>
    <t>Ducati 1199 Panigale R 3/13</t>
  </si>
  <si>
    <t>Ducati Panigale 1199R 2/15</t>
  </si>
  <si>
    <t>EBR 1190 Rx 1/14</t>
  </si>
  <si>
    <t>CBR 600RR 1/13</t>
  </si>
  <si>
    <t>Honda CBR 1000RR 1/12</t>
  </si>
  <si>
    <t>Honda CBR 1000RR SP 1/14</t>
  </si>
  <si>
    <t>Honda CBR1000RR 1/17</t>
  </si>
  <si>
    <t>Honda CBR1000RR SP1 1/17</t>
  </si>
  <si>
    <t>Honda CBR1000RR SP2 1/17</t>
  </si>
  <si>
    <t>Kawasaki Zx600R (Zx-6R) 1/09</t>
  </si>
  <si>
    <t>Kawasaki Zx10RR 1/11</t>
  </si>
  <si>
    <t>Kawasaki Zx10R 1/16</t>
  </si>
  <si>
    <t>Kawasaki ZX-10RR 1/17</t>
  </si>
  <si>
    <t>MV Agusta F3 2/13</t>
  </si>
  <si>
    <t>Kawasaki ZX-10R/RR/SE 1/19</t>
  </si>
  <si>
    <t>Suzuki GSxR600 L1 1/11</t>
  </si>
  <si>
    <t>Suzuki GSxR1000 L2 1/12</t>
  </si>
  <si>
    <t>Suzuki GSXR 1000 L7 1/17</t>
  </si>
  <si>
    <t>Triumph Daytona 675 R 2/13</t>
  </si>
  <si>
    <t>Yamaha YZF R6 1/12</t>
  </si>
  <si>
    <t>Yamaha YZF R1 1/12</t>
  </si>
  <si>
    <t>Yamaha R1 15' 1/15</t>
  </si>
  <si>
    <t>Yamaha R1M 15' 1/15</t>
  </si>
  <si>
    <t>Email: mailto:javier.gonzalez.sola@jp.showa1.com</t>
  </si>
  <si>
    <t>T6041-01C/02C-0_02</t>
  </si>
  <si>
    <t>WSBK 19 KIT Fork (Left/Right Leg)</t>
  </si>
  <si>
    <t>Small update of 2018</t>
  </si>
  <si>
    <t>T6391-01C/02C-0_00</t>
  </si>
  <si>
    <t>Ducati Specific Model</t>
  </si>
  <si>
    <t>T6041-01C/02C-0_01</t>
  </si>
  <si>
    <t>Small update of 2018 and 2019v1</t>
  </si>
  <si>
    <t>T5512-006-T_-00</t>
  </si>
  <si>
    <t>Type K1 Rear Shock rev.2018</t>
  </si>
  <si>
    <t>T6392-006-0</t>
  </si>
  <si>
    <t>Type D Rear Shock</t>
  </si>
  <si>
    <t>For 2019 onwards in WSS600 (and WSS300 using the control electronics system) the quick shifter may ONLY provide a signal to the ECU, it cannot cut power to the ignition coil</t>
  </si>
  <si>
    <t>Sensor only (for Supersport), switch type</t>
  </si>
  <si>
    <t>193-M00-93LA</t>
  </si>
  <si>
    <t>480-C00-90Z</t>
  </si>
  <si>
    <t>510-C10-92C</t>
  </si>
  <si>
    <t>480-C10-90Z</t>
  </si>
  <si>
    <t>36mm/32mm Piston</t>
  </si>
  <si>
    <t>480-C00-90X</t>
  </si>
  <si>
    <t>480-C10-90X</t>
  </si>
  <si>
    <t>Front Master Cylinder 2019</t>
  </si>
  <si>
    <t>Lever Ratio High</t>
  </si>
  <si>
    <t>Lever Ratio Medium</t>
  </si>
  <si>
    <t>Lever Ratio Low</t>
  </si>
  <si>
    <t>193-M00-94B</t>
  </si>
  <si>
    <t>193-M00-941</t>
  </si>
  <si>
    <t>193-M00-94C</t>
  </si>
  <si>
    <t>Firmware ECU</t>
  </si>
  <si>
    <t>CBR 600 RR (PC40)</t>
  </si>
  <si>
    <t>ZX 600 R F (ZX-6R)</t>
  </si>
  <si>
    <t>TBD</t>
  </si>
  <si>
    <t>GSX-R600</t>
  </si>
  <si>
    <t>DAYTONA 675
DAYTONA 675 R</t>
  </si>
  <si>
    <t>Kit Triumph 
(P/N ***********)</t>
  </si>
  <si>
    <t>TR675WSS
(Ver. &gt;= 1.2)</t>
  </si>
  <si>
    <t>Harness Schematic</t>
  </si>
  <si>
    <t>(B-111-E-110618-0300)</t>
  </si>
  <si>
    <t>(B-112-E-130718-0300)</t>
  </si>
  <si>
    <t>Kit MV (P/N RDTL007114)</t>
  </si>
  <si>
    <t>(B-108-E-020118-0300)</t>
  </si>
  <si>
    <t>(B-114-E-050119-0100)</t>
  </si>
  <si>
    <t>Kit YEC (P/N BN6-F2590-7000)</t>
  </si>
  <si>
    <t>WSS600_A</t>
  </si>
  <si>
    <t>MVF3SS16 (P/N  RDTL017114)</t>
  </si>
  <si>
    <t>TR675WSS (P/N ***********)</t>
  </si>
  <si>
    <t>World Supersport 600 Allowed Electronics 2019</t>
  </si>
  <si>
    <t>Legal 2019 Only</t>
  </si>
  <si>
    <t>RPM Limit</t>
  </si>
  <si>
    <t>Manufacturer File</t>
  </si>
  <si>
    <t>ECU Model (Laser Marked)</t>
  </si>
  <si>
    <t>Supersport Control Electronics Systems</t>
  </si>
  <si>
    <t>MVF3SS16 (Ver. &gt;= 1.11.28)</t>
  </si>
  <si>
    <t>External Lambda Module, Legal 2019 only</t>
  </si>
  <si>
    <t>Honda Racing Corporation</t>
  </si>
  <si>
    <t>Tomonori Sato</t>
  </si>
  <si>
    <t>BMW Motoradd WSBK Team</t>
  </si>
  <si>
    <t>Aruba IT</t>
  </si>
  <si>
    <t>Moriwaki Althea</t>
  </si>
  <si>
    <t>FC023RDH04</t>
  </si>
  <si>
    <t>Fork Bottom Variations (MFR Specific) 2018</t>
  </si>
  <si>
    <t>Fork Bottom Variations (MFR Specific) 2019</t>
  </si>
  <si>
    <t>&lt;2018</t>
  </si>
  <si>
    <t>Solo-DL</t>
  </si>
  <si>
    <t>Solo-2-DL</t>
  </si>
  <si>
    <t>https://www.aim-sportline.com/en/products/solo2-solo2dl/technical-specifications.htm</t>
  </si>
  <si>
    <t>https://www.aim-sportline.com/en/products/mxm/technical-specifications.htm</t>
  </si>
  <si>
    <t>MXM</t>
  </si>
  <si>
    <t>Dashboard from control system must be primary display</t>
  </si>
  <si>
    <t>Motec</t>
  </si>
  <si>
    <t>M84</t>
  </si>
  <si>
    <t>aRacer</t>
  </si>
  <si>
    <t>RC2 Super ECU</t>
  </si>
  <si>
    <t>Kit Price included Race module, Quick Shifter, Race Panel, Data Logger</t>
  </si>
  <si>
    <t>Twins Cup approved electronics</t>
  </si>
  <si>
    <t>Compatible with OEM Harness</t>
  </si>
  <si>
    <t>MCU Innovations</t>
  </si>
  <si>
    <t xml:space="preserve">2013-2016 Honda CBR500R </t>
  </si>
  <si>
    <t>38770-MGZ-A03, 38770-MGZ-C02, 38770-MGZ-D02</t>
  </si>
  <si>
    <t>HondaECU 3.x.MASpec</t>
  </si>
  <si>
    <t>USB OBDII Adaptor, OBDII 2 Honda DLC Adaptor</t>
  </si>
  <si>
    <t xml:space="preserve">2017-2018 Honda CBR500R </t>
  </si>
  <si>
    <t>38770-MJW-AQ1</t>
  </si>
  <si>
    <t>TVT22</t>
  </si>
  <si>
    <t>22mm Fork Cartridge</t>
  </si>
  <si>
    <t>NTR2 R2 Shock</t>
  </si>
  <si>
    <t>40mm Piston 1 way comp, reb</t>
  </si>
  <si>
    <t>US Contact: Skip Dowling</t>
  </si>
  <si>
    <t>Email: skip@orientexpress.com</t>
  </si>
  <si>
    <t>Woodcraft</t>
  </si>
  <si>
    <t xml:space="preserve">Aluminum/Plastic </t>
  </si>
  <si>
    <t>MKE7 WSS6_A</t>
  </si>
  <si>
    <t>CAN_K</t>
  </si>
  <si>
    <t>CAN Adaptor - Mectronik - K - PRO version, firmware updates</t>
  </si>
  <si>
    <t>CarbonSmith Carbon Guard</t>
  </si>
  <si>
    <t>Contact: Akira OTA</t>
  </si>
  <si>
    <t>Email: a_oota79@abs.nissinkogyo.co.jpp</t>
  </si>
  <si>
    <t>Nissin</t>
  </si>
  <si>
    <t>+81 268 62 5280</t>
  </si>
  <si>
    <t>Airbox may be drilled for increased airflow</t>
  </si>
  <si>
    <t>ACC_SWCH_RH2_MKE</t>
  </si>
  <si>
    <t>Compulsory Modification</t>
  </si>
  <si>
    <t>Email: ufficio.tecnico@fggubellini.com</t>
  </si>
  <si>
    <t>FG Gubellini</t>
  </si>
  <si>
    <t>Franco Gubellini</t>
  </si>
  <si>
    <t>FFX</t>
  </si>
  <si>
    <t>301010B</t>
  </si>
  <si>
    <t>Inlet Restrictor must be fitted between the inlet manifold and cylinder head - see picture - it will be supplied by the FIM - and has an area equivalent to 30mm diameter circle. No alternative part may be used.</t>
  </si>
  <si>
    <t>okay with above</t>
  </si>
  <si>
    <t>Firmware 3.1 or higher ONLY</t>
  </si>
  <si>
    <t>WSS3-KAWEX400-DL</t>
  </si>
  <si>
    <t>WSS3-YZFR3-DL</t>
  </si>
  <si>
    <t>Supersport Control ECU Legal Firmwares</t>
  </si>
  <si>
    <t>World Supersport 300 Control Electronics (2019 System)</t>
  </si>
  <si>
    <t>KTM</t>
  </si>
  <si>
    <t>RC390®</t>
  </si>
  <si>
    <t>WSS300_A</t>
  </si>
  <si>
    <t>1.17.4</t>
  </si>
  <si>
    <t>CBR500R</t>
  </si>
  <si>
    <t>Not yet available</t>
  </si>
  <si>
    <t>Ninja 400 (EX400)</t>
  </si>
  <si>
    <t>MVAgusta</t>
  </si>
  <si>
    <t>CRC</t>
  </si>
  <si>
    <t>YAMR3</t>
  </si>
  <si>
    <t>0xDC216B21</t>
  </si>
  <si>
    <t>0xE8305BB9</t>
  </si>
  <si>
    <t>B7P-E2126-RC-00</t>
  </si>
  <si>
    <t>Camsprockets - Slotted</t>
  </si>
  <si>
    <t>Piston - Race Spec</t>
  </si>
  <si>
    <t>Valve Spring Seat +0.8mm vs std</t>
  </si>
  <si>
    <t>Gasket 1 Cylinder head 0.2mm</t>
  </si>
  <si>
    <t xml:space="preserve">Gasket 2 Cylinder 0.1mm </t>
  </si>
  <si>
    <t>Panigale V4R specifi longer than above</t>
  </si>
  <si>
    <t>D0046RDH04</t>
  </si>
  <si>
    <t>D0046RDH54</t>
  </si>
  <si>
    <t>Different caliper offset than above</t>
  </si>
  <si>
    <t>S0093XXZB1</t>
  </si>
  <si>
    <t>S0093ERHA9V1</t>
  </si>
  <si>
    <t>Twin Tube, 30mm Solid Piston, 14mm Shaft</t>
  </si>
  <si>
    <t>XXZ31V2</t>
  </si>
  <si>
    <t>XXZB1</t>
  </si>
  <si>
    <t>XXF31</t>
  </si>
  <si>
    <t>XXF31 Custom</t>
  </si>
  <si>
    <t xml:space="preserve">Twin Tube, 30mm Solid Piston, 14mm Shaft </t>
  </si>
  <si>
    <t>FC024RDH04</t>
  </si>
  <si>
    <t>XXF31V2</t>
  </si>
  <si>
    <t>XXF31V2 Custom</t>
  </si>
  <si>
    <t>ERH09</t>
  </si>
  <si>
    <t>Open Cartridge 20 or 25mm piston</t>
  </si>
  <si>
    <t>20/25IDS Replacement Cartridge</t>
  </si>
  <si>
    <t>S46PR1C1xxx</t>
  </si>
  <si>
    <t>S46 Shock</t>
  </si>
  <si>
    <t>Traxxion Dynamics</t>
  </si>
  <si>
    <t>Contact: Max McAllister</t>
  </si>
  <si>
    <t>Email: max@traxxion.com</t>
  </si>
  <si>
    <t>Phone:+01 770 403-8760</t>
  </si>
  <si>
    <t>AK-20 Axxion Cartridge</t>
  </si>
  <si>
    <t>20mm open cartridge</t>
  </si>
  <si>
    <t xml:space="preserve">AK-Gas </t>
  </si>
  <si>
    <t>Gas fork cartridge</t>
  </si>
  <si>
    <t>006-25125-714</t>
  </si>
  <si>
    <t>006-25125-803</t>
  </si>
  <si>
    <t>006-25125-801</t>
  </si>
  <si>
    <t>PS-8983-REMOTE</t>
  </si>
  <si>
    <t>2 way adjust REMOTE</t>
  </si>
  <si>
    <t>AR-25 Axxion Rod Kit</t>
  </si>
  <si>
    <t>Dampening Rod type</t>
  </si>
  <si>
    <t xml:space="preserve">AK-20 Axxion Cartridge </t>
  </si>
  <si>
    <t>20mm Open cartridge</t>
  </si>
  <si>
    <t>Contact: Scott Diamond</t>
  </si>
  <si>
    <t>email: scott@motodracing.com</t>
  </si>
  <si>
    <t>Master Cylinder</t>
  </si>
  <si>
    <t>ACC-CY030-L-RST</t>
  </si>
  <si>
    <t>16x PRS Adjustable Radial Brake Master Cylinder w/ Folding Lever RST</t>
  </si>
  <si>
    <t>ACC-CY027-L-18-RST</t>
  </si>
  <si>
    <t>16x18 Radial Brake Master Cylinder w/ Folding Lever RST</t>
  </si>
  <si>
    <t>ACC-CY080-L-RST</t>
  </si>
  <si>
    <t>17x PRS Adjustable Radial Brake Master Cylinder w/ Folding Lever RST</t>
  </si>
  <si>
    <t>ACC-CY022-L-RST</t>
  </si>
  <si>
    <t>19x PRS Adjustable Radial Brake Master Cylinder w/ Folding Lever RST</t>
  </si>
  <si>
    <t>ACC-CY023-L-18-RST</t>
  </si>
  <si>
    <t>19x18 Radial Brake Master Cylinder w/  Fixed Lever RST</t>
  </si>
  <si>
    <t>ACC-CY021-L-18-RST</t>
  </si>
  <si>
    <t>19x18 Radial Brake Master Cylinder w/ Folding Lever RST</t>
  </si>
  <si>
    <t>ACC-CY029-L-20-RST</t>
  </si>
  <si>
    <t>19x20 Radial Brake Master Cylinder w/ Fixed Lever RST</t>
  </si>
  <si>
    <t>ACC-CY035-L-20-RST</t>
  </si>
  <si>
    <t>19x20 Radial Brake Master Cylinder w/ Folding Lever RST</t>
  </si>
  <si>
    <t>Calipers</t>
  </si>
  <si>
    <t>ACC-PZ004AN-ST</t>
  </si>
  <si>
    <t>Radial Brake Caliper Set Forged / 4x34mm Ergal Piston w/ S-Track Pads 108mm (Anod Black Body)</t>
  </si>
  <si>
    <t>Price sold as a set (2)</t>
  </si>
  <si>
    <t>ACC-PZ004AN-ZXC</t>
  </si>
  <si>
    <t>Radial Brake Caliper Set Forged / 4x34mm Ergal Piston w/ ZXC Carbon Race Pads 108mm (Anod Black Body)</t>
  </si>
  <si>
    <t>ACC-PZ001</t>
  </si>
  <si>
    <t>Radial Brake Caliper Set CNC Billet / 4x34mm Titaninium Piston 108mm (Gold Body)</t>
  </si>
  <si>
    <t>ACC-PZ002AN-ST</t>
  </si>
  <si>
    <t>Radial Brake Caliper Set Forged / 4x34mm Titaninium Piston w/ S-Track Pads 108mm (Black Body)</t>
  </si>
  <si>
    <t>ACC-PZ002AN-ZXC</t>
  </si>
  <si>
    <t>Radial Brake Caliper Set Forged / 4x34mm Titaninium Piston w/ ZXC Carbon Race Pads 108mm (Black Body)</t>
  </si>
  <si>
    <t xml:space="preserve">Contact: Nicole Lavash </t>
  </si>
  <si>
    <t>email: nicole@racetechnologies.com</t>
  </si>
  <si>
    <t>110476060</t>
  </si>
  <si>
    <t>MKIIGP 19x20 Standard Lever, Radial, Front</t>
  </si>
  <si>
    <t>110476070</t>
  </si>
  <si>
    <t>MKIIGP 19x18 Standard Lever, Radial, Front</t>
  </si>
  <si>
    <t>110476075</t>
  </si>
  <si>
    <t>MKIIGP 19x18 Folding Lever, Radial, Front</t>
  </si>
  <si>
    <t>110476080</t>
  </si>
  <si>
    <t>MKIIGP 16x18 Standard Lever, Radial, Front</t>
  </si>
  <si>
    <t>110476082</t>
  </si>
  <si>
    <t>MKIIGP 16x18 Short Lever, Radial, Front</t>
  </si>
  <si>
    <t>110476085</t>
  </si>
  <si>
    <t>110476087</t>
  </si>
  <si>
    <t>MKIIGP 16x18 Folding Short Lever, Radial, Front</t>
  </si>
  <si>
    <t>110A26310</t>
  </si>
  <si>
    <t>19 RCS, Long Lever, Radial, Front</t>
  </si>
  <si>
    <t>110A26320</t>
  </si>
  <si>
    <t>15 RCS, Short Lever, Radial, Front</t>
  </si>
  <si>
    <t>110A26330</t>
  </si>
  <si>
    <t>15 RCS, Long Lever, Radial, Front</t>
  </si>
  <si>
    <t>110A26340</t>
  </si>
  <si>
    <t>17 RCS, Long Lever, Radial, Front</t>
  </si>
  <si>
    <t>110A26345</t>
  </si>
  <si>
    <t>14 RCS, Long Lever, Radial, Front</t>
  </si>
  <si>
    <t>110A89710</t>
  </si>
  <si>
    <t>19 RCS Brake 1" Handlebar, Radial, Front</t>
  </si>
  <si>
    <t>110A89730</t>
  </si>
  <si>
    <t>15 RCS Brake 1" Handlebar, Radial, Front</t>
  </si>
  <si>
    <t>110C74010</t>
  </si>
  <si>
    <t>19 RCS Corsa Corta, Long Lever, Radial, Front</t>
  </si>
  <si>
    <t>20475652</t>
  </si>
  <si>
    <t>Caliper, P430/34A Racing w/ 07BB1511, 40mm Mount Spacing</t>
  </si>
  <si>
    <t>Price Each (1)</t>
  </si>
  <si>
    <t>Left Fitment</t>
  </si>
  <si>
    <t>20475662</t>
  </si>
  <si>
    <t>Right Fitment</t>
  </si>
  <si>
    <t>220C78310</t>
  </si>
  <si>
    <t>Caliper Set, GP4-RS Kit, Radial Mount, Cast, 108mm Mount Spacing</t>
  </si>
  <si>
    <t>XA69510</t>
  </si>
  <si>
    <t>Caliper, P4.30/34 Supermotard, Radial Mount, 108mm Mount Spacing</t>
  </si>
  <si>
    <t>XA69511</t>
  </si>
  <si>
    <t>XA78910</t>
  </si>
  <si>
    <t>Caliper, P4.30/34 2 pcs, Radial Mount, 100mm Mount Spacing</t>
  </si>
  <si>
    <t>XA78911</t>
  </si>
  <si>
    <t>220B47310</t>
  </si>
  <si>
    <t>Caliper Set, .484 Kit Black Coating, Radial Mount, CNC, 100mm Mount Spacing</t>
  </si>
  <si>
    <t>220B47320</t>
  </si>
  <si>
    <t>Caliper Set, .484 Kit Black Coating, Radial Mount, CNC, 108mm Mount Spacing</t>
  </si>
  <si>
    <t>20A39710</t>
  </si>
  <si>
    <t>Caliper, M4, Left, Grey Titanium, Radial Mount, Cast, Monobloc, 108mm Mount Spacing</t>
  </si>
  <si>
    <t>20A39720</t>
  </si>
  <si>
    <t>Caliper, M4, Right, Grey Titanium, Radial Mount, Cast, Monobloc, 108mm Mount Spacing</t>
  </si>
  <si>
    <t>220A01610</t>
  </si>
  <si>
    <t xml:space="preserve">Caliper Set, HPK 2-Pin CNC 2 Piece Hard-Anodized, Radial Mount, CNC, 2-Piece, 108mm Mount Spacing </t>
  </si>
  <si>
    <t>220A16810</t>
  </si>
  <si>
    <t>Caliper Set, HPK 2-Pin CNC 2 Piece Hard-Anodized, Radial Mount, CNC, 100mm Mount Spacing</t>
  </si>
  <si>
    <t>120A44110</t>
  </si>
  <si>
    <t>Caliper, Rear Kit, Axial Mount, CNC, 84mm Mount Spacing, Rear, Hard Anodized</t>
  </si>
  <si>
    <t>Rear fitment only</t>
  </si>
  <si>
    <t>120A44130</t>
  </si>
  <si>
    <t>Caliper, Rear Kit, Axial Mount, CNC, 84mm Mount Spacing, Rear, Nickel</t>
  </si>
  <si>
    <t>120A44140</t>
  </si>
  <si>
    <t>Caliper, Rear Kit, Axial Mount, CNC, 84mm Mount Spacing, Rear, Black</t>
  </si>
  <si>
    <t>220B01010</t>
  </si>
  <si>
    <t>Caliper Set, GP4-RX Kit, Radial Mount, CNC, 108mm Mount Spacing, Nickel</t>
  </si>
  <si>
    <t>220B01020</t>
  </si>
  <si>
    <t>Caliper Set, GP4-RX Kit, Radial Mount, CNC, 100mm Mount Spacing, Nickel</t>
  </si>
  <si>
    <t>YA467 Race</t>
  </si>
  <si>
    <t>+9mm shaft length</t>
  </si>
  <si>
    <t>HC1 7024 D12 RADIAL M/C RH DOT</t>
  </si>
  <si>
    <t>HC1 7024 D15 RADIAL M/C RH DOT</t>
  </si>
  <si>
    <t>HC1 7024 D18 RADIAL M/C RH DOT</t>
  </si>
  <si>
    <t xml:space="preserve">Long or Short Lever </t>
  </si>
  <si>
    <t>Magura  USA</t>
  </si>
  <si>
    <t>Contact: Greg Reich</t>
  </si>
  <si>
    <t>email: greg@magurausa.com</t>
  </si>
  <si>
    <t>World Supersport 300 Permitted Modifications - Kawasaki Ninja 300 (NOT allowed for Ninja 400)</t>
  </si>
  <si>
    <t>Change hoses on throttle bodies and open idle control valve airways</t>
  </si>
  <si>
    <t>Doc: WSS600_ThrottleBody_V1.2_HONDA_EN</t>
  </si>
  <si>
    <t>Change hoses on throttle bodies, remove secondary butterflies and reset stepper</t>
  </si>
  <si>
    <t>Doc: WSS600_ThrottleBody_V1.31_KAWASAKI_EN</t>
  </si>
  <si>
    <t>Change hoses on throttle bodies, shim idle control stepper</t>
  </si>
  <si>
    <t>Doc: WSS600_ThrottleBody_V1.2_TR675WSS_EN</t>
  </si>
  <si>
    <t>Change hoses on throttle bodies</t>
  </si>
  <si>
    <t>Doc: WSS600_ThrottleBody_V1.2_YMER6xxx_EN</t>
  </si>
  <si>
    <t>21175-1540</t>
  </si>
  <si>
    <t>21175-1541 (kit)</t>
  </si>
  <si>
    <t>21175-1205 (kit)</t>
  </si>
  <si>
    <t>26031-2471 (ZXT02C)</t>
  </si>
  <si>
    <t>KAWASAKI ZX-10R - Jan 19</t>
  </si>
  <si>
    <t>KAWASAKI ZX-10R - Jan 11-15</t>
  </si>
  <si>
    <t>KAWASAKI ZX-10R - Jan 16-18</t>
  </si>
  <si>
    <t>YAMAHA  R1M - Jan 18-19</t>
  </si>
  <si>
    <t>BX4-8591A-70</t>
  </si>
  <si>
    <t>BX4-2590-70</t>
  </si>
  <si>
    <t>BX4-8591A-71</t>
  </si>
  <si>
    <t>2019 Kit</t>
  </si>
  <si>
    <t>1.18.6</t>
  </si>
  <si>
    <t>YZF-R3</t>
  </si>
  <si>
    <t>unified, adds vaccum pump</t>
  </si>
  <si>
    <t>5'' ADU TFT Colour Dashboard</t>
  </si>
  <si>
    <t>WSS300_A (MKE5)</t>
  </si>
  <si>
    <t>ECU Mectronik MKE5</t>
  </si>
  <si>
    <t>ACC_BPS_100_-3_DEL</t>
  </si>
  <si>
    <t>Brake Pressure Sensor</t>
  </si>
  <si>
    <t>100Bar, KA Sensors, -3 fluid interface, Delphi Connector</t>
  </si>
  <si>
    <t>ACC_SWCH_MAIN</t>
  </si>
  <si>
    <t>no maps available</t>
  </si>
  <si>
    <t>ZX4JER15</t>
  </si>
  <si>
    <t>ZX4FCT3</t>
  </si>
  <si>
    <t>ZX4JER16</t>
  </si>
  <si>
    <t>0x4EE7898F</t>
  </si>
  <si>
    <t>0xA32F2A07</t>
  </si>
  <si>
    <t>CIV19__1</t>
  </si>
  <si>
    <t>T05_V__3</t>
  </si>
  <si>
    <t>0xDD94F4BF</t>
  </si>
  <si>
    <t>0x3785A27D</t>
  </si>
  <si>
    <t>Notes F/ware</t>
  </si>
  <si>
    <t>add rain light override</t>
  </si>
  <si>
    <t>adds rain light override</t>
  </si>
  <si>
    <t>No maps available</t>
  </si>
  <si>
    <t>HONDA_20</t>
  </si>
  <si>
    <t>HONDA_24</t>
  </si>
  <si>
    <t>0x8EDF5761</t>
  </si>
  <si>
    <t>0x542C7B3C</t>
  </si>
  <si>
    <t>FIMWSS_A: 1.18.6</t>
  </si>
  <si>
    <t>WSS600_H: 1.6.10</t>
  </si>
  <si>
    <t>WSS600_H: 1.7.11</t>
  </si>
  <si>
    <t>WSS600_K: 1.6.10</t>
  </si>
  <si>
    <t>0x55BFE5F4</t>
  </si>
  <si>
    <t>0x0A9745C4</t>
  </si>
  <si>
    <t>0x78EB3817</t>
  </si>
  <si>
    <t>0x495A5203</t>
  </si>
  <si>
    <t>HONDA_4</t>
  </si>
  <si>
    <t>HONDA_5</t>
  </si>
  <si>
    <t>HONDA_6</t>
  </si>
  <si>
    <t>HONDA_7</t>
  </si>
  <si>
    <t>0x99FA45A2</t>
  </si>
  <si>
    <t>0xC6E7AE01</t>
  </si>
  <si>
    <t>0x5BDF1549</t>
  </si>
  <si>
    <t>0x0002B749</t>
  </si>
  <si>
    <t>E19WSS_1</t>
  </si>
  <si>
    <t> 0x7801182B</t>
  </si>
  <si>
    <t> 0xAB874DA4</t>
  </si>
  <si>
    <t> 0x2119C5B1</t>
  </si>
  <si>
    <t> 0xECC71CBB</t>
  </si>
  <si>
    <t> 0xF9C9E44C</t>
  </si>
  <si>
    <t> 0xC9EE743D</t>
  </si>
  <si>
    <t> 0xA4961342</t>
  </si>
  <si>
    <t>E19WSS_2</t>
  </si>
  <si>
    <t>E19WSS_3</t>
  </si>
  <si>
    <t>E19WSS_5</t>
  </si>
  <si>
    <t>E19WSS_4</t>
  </si>
  <si>
    <t>E19WSS_7</t>
  </si>
  <si>
    <t>E19WSS_6</t>
  </si>
  <si>
    <t>ENGINE_2</t>
  </si>
  <si>
    <t>0x3CD96E64</t>
  </si>
  <si>
    <t>Not Legal</t>
  </si>
  <si>
    <t> ENG18_1</t>
  </si>
  <si>
    <t> 0x63B90003</t>
  </si>
  <si>
    <t> ENG18_2</t>
  </si>
  <si>
    <t> 0x88ECD5D1</t>
  </si>
  <si>
    <t> ENG18_3</t>
  </si>
  <si>
    <t> 0xC53C0187</t>
  </si>
  <si>
    <t> ENG18_4</t>
  </si>
  <si>
    <t> 0xADFE1961</t>
  </si>
  <si>
    <t> ENG18_5</t>
  </si>
  <si>
    <t> 0x37E9C1A2</t>
  </si>
  <si>
    <t> ENG18_6</t>
  </si>
  <si>
    <t> 0xDCBC1470</t>
  </si>
  <si>
    <t> ENG18_7</t>
  </si>
  <si>
    <t> 0x916CC026</t>
  </si>
  <si>
    <t> ENG18_8</t>
  </si>
  <si>
    <t> 0x86545AE6</t>
  </si>
  <si>
    <t> ENG18_9</t>
  </si>
  <si>
    <t> 0xA6F30DB7</t>
  </si>
  <si>
    <t> ENG18_10</t>
  </si>
  <si>
    <t> 0x9B13A902</t>
  </si>
  <si>
    <t> ENG18_11</t>
  </si>
  <si>
    <t> 0xF7EDF6A0</t>
  </si>
  <si>
    <t> ENG18_12</t>
  </si>
  <si>
    <t> 0x7DE34437</t>
  </si>
  <si>
    <t> ENG18_13</t>
  </si>
  <si>
    <t> 0x147D57FD</t>
  </si>
  <si>
    <t> ENG18_14</t>
  </si>
  <si>
    <t> 0x090D3708</t>
  </si>
  <si>
    <t> ENG18_15</t>
  </si>
  <si>
    <t> 0x5D5DF6A9</t>
  </si>
  <si>
    <t> ENG18_16</t>
  </si>
  <si>
    <t> 0x4A656C69</t>
  </si>
  <si>
    <t> ENG18_17</t>
  </si>
  <si>
    <t> 0x091356B4</t>
  </si>
  <si>
    <t> ENG18_18</t>
  </si>
  <si>
    <t> 0xE50A8F45</t>
  </si>
  <si>
    <t> ENG___19</t>
  </si>
  <si>
    <t> 0x6FD361AE</t>
  </si>
  <si>
    <t>YMER6WSS: 1.11.11</t>
  </si>
  <si>
    <t>Superstock 1000, EWC Superstock, National Series, MotoAmerica</t>
  </si>
  <si>
    <t>Camshafts (2020&gt;)</t>
  </si>
  <si>
    <t>World Supersport 600 permitted modifications list 2020:</t>
  </si>
  <si>
    <t>Double Effect Double Digital</t>
  </si>
  <si>
    <t>Double Effect Analogue</t>
  </si>
  <si>
    <t>Two connectors one extension, one compression</t>
  </si>
  <si>
    <t>QuickShift Push (or) Pull Sensor Kit</t>
  </si>
  <si>
    <t>Single analogue biased output, %v supply (12v option)</t>
  </si>
  <si>
    <t xml:space="preserve">The older machines will be excepted to race using the 2019 regulation through 2020. There will be no control electronics system produced for any of the models of this bike. </t>
  </si>
  <si>
    <t xml:space="preserve">The 2020 CBR500 is NOT homologated or legal to race at FIM events. </t>
  </si>
  <si>
    <t>14110-PTR-600</t>
  </si>
  <si>
    <t>14210-PTR-600</t>
  </si>
  <si>
    <t>Contact for camshafts: simonbuckmaster@gmail.com</t>
  </si>
  <si>
    <t>Contact for cmashafts: Paolo Marchetti (KRA) &lt;paolo.marchetti@provecracing.com&gt;</t>
  </si>
  <si>
    <t>OEM Street Homologated</t>
  </si>
  <si>
    <t>Triumph Kit</t>
  </si>
  <si>
    <t>No engine modifcations allowed</t>
  </si>
  <si>
    <t>Gaskets MUST use standard base and head gaskets</t>
  </si>
  <si>
    <t xml:space="preserve">Minimum squish - NO cylinder, crankcase or head skimming/grinding allowed </t>
  </si>
  <si>
    <t>Must use electronics from 2017-2018 regulations</t>
  </si>
  <si>
    <r>
      <rPr>
        <b/>
        <sz val="11"/>
        <color rgb="FFFF0000"/>
        <rFont val="Calibri"/>
        <family val="2"/>
        <scheme val="minor"/>
      </rPr>
      <t>OR</t>
    </r>
    <r>
      <rPr>
        <sz val="11"/>
        <color theme="1"/>
        <rFont val="Calibri"/>
        <family val="2"/>
        <scheme val="minor"/>
      </rPr>
      <t xml:space="preserve"> the following parts may be used as a complete kit only:</t>
    </r>
  </si>
  <si>
    <t>Air funnel may be shortened by removing material and re-gluing (with no limit)</t>
  </si>
  <si>
    <t>World Supersport 300 Control Electronics System - Honda CBR500R - NOT AVAILABLE - MUST USE 2017-2018 electronics</t>
  </si>
  <si>
    <t>World Supersport 300 Control Electronics System - Kawasaki EX300 (Ninja 300) - NOT AVAILABLE - MUST USE 2017-2018 electronics</t>
  </si>
  <si>
    <t>With standard pistons and camshafts (mentioned above) then the following is approved:</t>
  </si>
  <si>
    <t>Permitted in 2019/2020: When using homologated OEM camshafts</t>
  </si>
  <si>
    <t>2C0-12171-73</t>
  </si>
  <si>
    <t>2C0-12181-71</t>
  </si>
  <si>
    <t>World Supersport, MotoAmerica Supersport, MotoAmerica Stock 1000</t>
  </si>
  <si>
    <t>World Supersport 600, MotoAmerica Supersport (Optional System)</t>
  </si>
  <si>
    <t>World Supersport Control Electronics System Supersport 300 and 600, MotoAmerica Junior Cup, MotoAmerica Suspersport</t>
  </si>
  <si>
    <t>World Supersport (Both 600 and 300) Control Electronics Firmware, MotoAmerica Junior Cup, MotoAmerica Suspersport</t>
  </si>
  <si>
    <t>World Supersport 300 (2017 and 2018 regulations), MotoAmerica Junior Cup (2020 regulations)</t>
  </si>
  <si>
    <t>Fitting info</t>
  </si>
  <si>
    <t>World Supersport 600 Allowed Electronics 2020</t>
  </si>
  <si>
    <t>World Supersport 300 Control Electronics (2020 System)</t>
  </si>
  <si>
    <t>FIMWSS_A: 1.19.9</t>
  </si>
  <si>
    <t>YZF-R6</t>
  </si>
  <si>
    <t>FIMWSS_A: 1.18.6          FIMWSS_A: 1.19.9</t>
  </si>
  <si>
    <t>FIMWSS_A: 1.18.6            FIMWSS_A: 1.19.9</t>
  </si>
  <si>
    <t xml:space="preserve">Also the following YEC Parts:                         okay till and inc 2020 (BN6-F2590-7000)                        from 2021 (008-H2590-20)  </t>
  </si>
  <si>
    <t>2019 Specification:</t>
  </si>
  <si>
    <t>(B-114-E-050119-0200_WSS20)</t>
  </si>
  <si>
    <t>B-117-E-050119-0202_MVF3_FIM_WSS20</t>
  </si>
  <si>
    <t>1.18.6 added rain light override</t>
  </si>
  <si>
    <t>Woolich Racing</t>
  </si>
  <si>
    <t>Contact: Anthony Archer</t>
  </si>
  <si>
    <t>Email: northamerica@woolichracing.com</t>
  </si>
  <si>
    <t>www.woolichracing.com</t>
  </si>
  <si>
    <t>3D Printed Carbon Fiber</t>
  </si>
  <si>
    <t>one and two piece designs approved</t>
  </si>
  <si>
    <r>
      <rPr>
        <sz val="14"/>
        <color rgb="FFFF0000"/>
        <rFont val="Calibri"/>
        <family val="2"/>
        <scheme val="minor"/>
      </rPr>
      <t xml:space="preserve"> </t>
    </r>
    <r>
      <rPr>
        <sz val="14"/>
        <rFont val="Calibri"/>
        <family val="2"/>
        <scheme val="minor"/>
      </rPr>
      <t>MotoAmerica Twins Cup Brake Systems</t>
    </r>
    <r>
      <rPr>
        <sz val="12"/>
        <color rgb="FFFF0000"/>
        <rFont val="Calibri"/>
        <family val="2"/>
        <scheme val="minor"/>
      </rPr>
      <t xml:space="preserve"> </t>
    </r>
  </si>
  <si>
    <t>ECU SW File Name</t>
  </si>
  <si>
    <t>2MS-H591A-00</t>
  </si>
  <si>
    <t>MotoAmerica Spec Yamaha R3 2MS-H591A-00</t>
  </si>
  <si>
    <t>Software found in "Third Party ECU Images"No other software may be used.</t>
  </si>
  <si>
    <t>2018-2020 Yamaha YZF-R3</t>
  </si>
  <si>
    <t xml:space="preserve">2MS-H591A-01 </t>
  </si>
  <si>
    <t>MotoAmerica Spec Yamaha R3 2MS-H591A-01</t>
  </si>
  <si>
    <t>MotoAmerica Spec Kawasaki 400</t>
  </si>
  <si>
    <t>Software found in "Third Party ECU Images", No other software may be used.</t>
  </si>
  <si>
    <t>QuickShifters WSS300 Only - For 2017 and 2018 Regulations*</t>
  </si>
  <si>
    <t>*Optional system for 2020 MotoAmerica Junior Cup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</si>
</sst>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164" formatCode="_ * #,##0.00_)\ [$€-1]_ ;_ * \(#,##0.00\)\ [$€-1]_ ;_ * &quot;-&quot;??_)\ [$€-1]_ ;_ @_ "/>
    <numFmt numFmtId="165" formatCode="#,##0.00\ [$€-C0A]"/>
    <numFmt numFmtId="166" formatCode="[$€-2]\ #,##0.00"/>
    <numFmt numFmtId="167" formatCode="_-* #,##0.00\ [$€-C0A]_-;\-* #,##0.00\ [$€-C0A]_-;_-* &quot;-&quot;??\ [$€-C0A]_-;_-@_-"/>
    <numFmt numFmtId="168" formatCode="#,##0.00\ [$€-1]"/>
    <numFmt numFmtId="169" formatCode="#,##0\ [$€-C0A]"/>
    <numFmt numFmtId="170" formatCode="#,##0.00\ &quot;€&quot;;[Red]\-#,##0.00\ &quot;€&quot;"/>
    <numFmt numFmtId="171" formatCode="#,##0\ [$€-1];[Red]\-#,##0\ [$€-1]"/>
    <numFmt numFmtId="172" formatCode="[$€-2]\ #,##0.00;[Red]\-[$€-2]\ #,##0.00"/>
    <numFmt numFmtId="173" formatCode="&quot;$&quot;#,##0.00"/>
    <numFmt numFmtId="174" formatCode="#,##0.00\ [$€-1];[Red]\-#,##0.00\ [$€-1]"/>
    <numFmt numFmtId="175" formatCode="&quot;¥&quot;#,##0;[Red]&quot;¥&quot;\-#,##0"/>
    <numFmt numFmtId="176" formatCode="_-* #,##0_-;\-* #,##0_-;_-* &quot;-&quot;_-;_-@_-"/>
  </numFmts>
  <fonts count="11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u/>
      <sz val="11"/>
      <color rgb="FF92D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u/>
      <sz val="11"/>
      <color rgb="FFFFC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rgb="FFA27B0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b/>
      <sz val="10"/>
      <color theme="1"/>
      <name val="Arial Unicode MS"/>
      <family val="2"/>
    </font>
    <font>
      <sz val="11"/>
      <color theme="1"/>
      <name val="Arial Unicode MS"/>
      <family val="2"/>
    </font>
    <font>
      <sz val="9"/>
      <color theme="1"/>
      <name val="Arial Unicode MS"/>
      <family val="2"/>
    </font>
    <font>
      <i/>
      <sz val="9"/>
      <color theme="1"/>
      <name val="Arial Unicode MS"/>
      <family val="2"/>
    </font>
    <font>
      <b/>
      <sz val="9"/>
      <color theme="1"/>
      <name val="Arial Unicode MS"/>
      <family val="2"/>
    </font>
    <font>
      <i/>
      <sz val="10"/>
      <color theme="1"/>
      <name val="Arial Unicode MS"/>
      <family val="2"/>
    </font>
    <font>
      <b/>
      <sz val="11"/>
      <color theme="1"/>
      <name val="Arial Unicode MS"/>
      <family val="2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7575"/>
      <name val="Calibri"/>
      <family val="2"/>
      <scheme val="minor"/>
    </font>
    <font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 Unicode MS"/>
      <family val="2"/>
    </font>
    <font>
      <i/>
      <sz val="11"/>
      <color theme="1"/>
      <name val="Arial Unicode MS"/>
      <family val="2"/>
    </font>
    <font>
      <b/>
      <sz val="14"/>
      <color theme="0"/>
      <name val="Arial Unicode MS"/>
      <family val="2"/>
    </font>
    <font>
      <b/>
      <u/>
      <sz val="11"/>
      <color theme="10"/>
      <name val="Calibri"/>
      <family val="2"/>
      <scheme val="minor"/>
    </font>
    <font>
      <u/>
      <sz val="10"/>
      <color theme="10"/>
      <name val="Arial Unicode MS"/>
      <family val="2"/>
    </font>
    <font>
      <b/>
      <u/>
      <sz val="10"/>
      <color theme="0"/>
      <name val="Arial Unicode MS"/>
      <family val="2"/>
    </font>
    <font>
      <b/>
      <sz val="10"/>
      <color rgb="FFFFC000"/>
      <name val="Arial Unicode MS"/>
      <family val="2"/>
    </font>
    <font>
      <u/>
      <sz val="10"/>
      <color rgb="FFFFC000"/>
      <name val="Arial Unicode MS"/>
      <family val="2"/>
    </font>
    <font>
      <b/>
      <sz val="10"/>
      <color rgb="FFFF0000"/>
      <name val="Arial Unicode MS"/>
      <family val="2"/>
    </font>
    <font>
      <b/>
      <sz val="10"/>
      <color rgb="FF00B050"/>
      <name val="Arial Unicode MS"/>
      <family val="2"/>
    </font>
    <font>
      <sz val="11"/>
      <name val="Calibri"/>
      <family val="2"/>
      <scheme val="minor"/>
    </font>
    <font>
      <sz val="11"/>
      <color theme="1"/>
      <name val="TechnicBold"/>
      <charset val="2"/>
    </font>
    <font>
      <b/>
      <sz val="11"/>
      <color rgb="FF1695CE"/>
      <name val="Calibri"/>
      <family val="2"/>
      <scheme val="minor"/>
    </font>
    <font>
      <b/>
      <u/>
      <sz val="11"/>
      <color rgb="FF1695CE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trike/>
      <sz val="11"/>
      <color indexed="8"/>
      <name val="Calibri"/>
      <family val="2"/>
    </font>
    <font>
      <b/>
      <sz val="11"/>
      <color rgb="FF0066FF"/>
      <name val="Calibri"/>
      <family val="2"/>
      <scheme val="minor"/>
    </font>
    <font>
      <u/>
      <sz val="11"/>
      <color rgb="FF0066FF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color rgb="FFFFC000"/>
      <name val="Arial"/>
      <family val="2"/>
    </font>
    <font>
      <sz val="11"/>
      <color rgb="FFFFC000"/>
      <name val="Arial"/>
      <family val="2"/>
    </font>
    <font>
      <u/>
      <sz val="11"/>
      <color rgb="FFFF0000"/>
      <name val="Arial"/>
      <family val="2"/>
    </font>
    <font>
      <u/>
      <sz val="12"/>
      <color theme="10"/>
      <name val="Arial Unicode MS"/>
      <family val="2"/>
    </font>
    <font>
      <u/>
      <sz val="12"/>
      <color rgb="FFFF0000"/>
      <name val="Arial Unicode MS"/>
      <family val="2"/>
    </font>
    <font>
      <u/>
      <sz val="12"/>
      <color rgb="FF00B050"/>
      <name val="Arial Unicode MS"/>
      <family val="2"/>
    </font>
    <font>
      <u/>
      <sz val="12"/>
      <color rgb="FFFFC000"/>
      <name val="Arial Unicode MS"/>
      <family val="2"/>
    </font>
    <font>
      <u/>
      <sz val="12"/>
      <color theme="1"/>
      <name val="Arial Unicode MS"/>
      <family val="2"/>
    </font>
    <font>
      <u/>
      <sz val="12"/>
      <color rgb="FF0070C0"/>
      <name val="Arial Unicode MS"/>
      <family val="2"/>
    </font>
    <font>
      <u/>
      <sz val="12"/>
      <color rgb="FFCC9900"/>
      <name val="Arial Unicode MS"/>
      <family val="2"/>
    </font>
    <font>
      <u/>
      <sz val="12"/>
      <color rgb="FF7030A0"/>
      <name val="Arial Unicode MS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rgb="FFF2800E"/>
      <name val="Arial Unicode MS"/>
      <family val="2"/>
    </font>
    <font>
      <u/>
      <sz val="11"/>
      <color theme="1"/>
      <name val="Calibri"/>
      <family val="2"/>
      <scheme val="minor"/>
    </font>
    <font>
      <sz val="9"/>
      <color theme="0"/>
      <name val="Arial Unicode MS"/>
      <family val="2"/>
    </font>
    <font>
      <b/>
      <sz val="11"/>
      <color rgb="FF7030A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Meiryo UI"/>
      <family val="2"/>
      <charset val="128"/>
    </font>
    <font>
      <sz val="9"/>
      <color theme="1"/>
      <name val="Arial Unicode MS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u/>
      <sz val="11"/>
      <color theme="10"/>
      <name val="Arial unicode ms"/>
    </font>
    <font>
      <sz val="11"/>
      <color theme="1"/>
      <name val="Arial unicode ms"/>
    </font>
    <font>
      <b/>
      <sz val="11"/>
      <color theme="0"/>
      <name val="Arial unicode ms"/>
    </font>
    <font>
      <sz val="9"/>
      <name val="Arial unicode ms"/>
    </font>
    <font>
      <b/>
      <sz val="9"/>
      <color theme="0"/>
      <name val="Arial unicode ms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9"/>
      <name val="Arial unicode ms"/>
    </font>
    <font>
      <sz val="8"/>
      <name val="Calibri"/>
      <family val="2"/>
      <scheme val="minor"/>
    </font>
    <font>
      <b/>
      <sz val="9"/>
      <name val="Arial unicode ms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Calibri"/>
      <family val="3"/>
      <charset val="128"/>
      <scheme val="minor"/>
    </font>
    <font>
      <u/>
      <sz val="9"/>
      <color theme="10"/>
      <name val="Arial unicode ms"/>
    </font>
    <font>
      <u/>
      <sz val="9"/>
      <color theme="10"/>
      <name val="Arial unicode msv"/>
    </font>
  </fonts>
  <fills count="3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275E6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2800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695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FF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4" fillId="0" borderId="0" applyNumberFormat="0" applyFill="0" applyBorder="0" applyAlignment="0" applyProtection="0"/>
    <xf numFmtId="0" fontId="49" fillId="0" borderId="0"/>
    <xf numFmtId="0" fontId="85" fillId="0" borderId="0">
      <alignment vertical="center"/>
    </xf>
    <xf numFmtId="9" fontId="86" fillId="0" borderId="0" applyFont="0" applyFill="0" applyBorder="0" applyAlignment="0" applyProtection="0">
      <alignment vertical="center"/>
    </xf>
    <xf numFmtId="38" fontId="86" fillId="0" borderId="0" applyFont="0" applyFill="0" applyBorder="0" applyAlignment="0" applyProtection="0">
      <alignment vertical="center"/>
    </xf>
    <xf numFmtId="0" fontId="86" fillId="0" borderId="0">
      <alignment vertical="center"/>
    </xf>
    <xf numFmtId="44" fontId="10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109" fillId="0" borderId="0"/>
    <xf numFmtId="38" fontId="109" fillId="0" borderId="0" applyFont="0" applyFill="0" applyBorder="0" applyAlignment="0" applyProtection="0"/>
    <xf numFmtId="0" fontId="110" fillId="0" borderId="0"/>
    <xf numFmtId="176" fontId="31" fillId="0" borderId="0" applyFont="0" applyFill="0" applyBorder="0" applyAlignment="0" applyProtection="0"/>
    <xf numFmtId="175" fontId="109" fillId="0" borderId="0" applyFont="0" applyFill="0" applyBorder="0" applyAlignment="0" applyProtection="0"/>
    <xf numFmtId="0" fontId="111" fillId="0" borderId="0">
      <alignment vertical="center"/>
    </xf>
  </cellStyleXfs>
  <cellXfs count="1803">
    <xf numFmtId="0" fontId="0" fillId="0" borderId="0" xfId="0"/>
    <xf numFmtId="0" fontId="0" fillId="0" borderId="14" xfId="0" applyBorder="1"/>
    <xf numFmtId="165" fontId="0" fillId="0" borderId="0" xfId="0" applyNumberFormat="1"/>
    <xf numFmtId="165" fontId="0" fillId="0" borderId="34" xfId="0" applyNumberForma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left"/>
    </xf>
    <xf numFmtId="165" fontId="0" fillId="0" borderId="12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26" xfId="0" applyBorder="1"/>
    <xf numFmtId="0" fontId="0" fillId="0" borderId="13" xfId="0" applyBorder="1"/>
    <xf numFmtId="165" fontId="0" fillId="11" borderId="29" xfId="0" applyNumberFormat="1" applyFill="1" applyBorder="1" applyAlignment="1">
      <alignment horizontal="left"/>
    </xf>
    <xf numFmtId="0" fontId="0" fillId="11" borderId="35" xfId="0" applyFill="1" applyBorder="1" applyAlignment="1">
      <alignment horizontal="left"/>
    </xf>
    <xf numFmtId="0" fontId="0" fillId="11" borderId="35" xfId="0" applyFill="1" applyBorder="1" applyAlignment="1">
      <alignment horizontal="center"/>
    </xf>
    <xf numFmtId="0" fontId="0" fillId="11" borderId="33" xfId="0" applyFill="1" applyBorder="1" applyAlignment="1">
      <alignment horizontal="left"/>
    </xf>
    <xf numFmtId="165" fontId="6" fillId="10" borderId="36" xfId="0" applyNumberFormat="1" applyFont="1" applyFill="1" applyBorder="1" applyAlignment="1">
      <alignment horizontal="right"/>
    </xf>
    <xf numFmtId="0" fontId="7" fillId="10" borderId="37" xfId="1" applyFont="1" applyFill="1" applyBorder="1"/>
    <xf numFmtId="0" fontId="6" fillId="10" borderId="36" xfId="0" applyFont="1" applyFill="1" applyBorder="1"/>
    <xf numFmtId="0" fontId="6" fillId="10" borderId="38" xfId="0" applyFont="1" applyFill="1" applyBorder="1"/>
    <xf numFmtId="0" fontId="6" fillId="10" borderId="37" xfId="0" applyFont="1" applyFill="1" applyBorder="1"/>
    <xf numFmtId="165" fontId="0" fillId="0" borderId="17" xfId="0" applyNumberFormat="1" applyBorder="1"/>
    <xf numFmtId="0" fontId="0" fillId="0" borderId="16" xfId="0" applyBorder="1"/>
    <xf numFmtId="0" fontId="0" fillId="0" borderId="16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39" xfId="0" applyBorder="1"/>
    <xf numFmtId="0" fontId="0" fillId="11" borderId="40" xfId="0" applyFill="1" applyBorder="1" applyAlignment="1">
      <alignment horizontal="left"/>
    </xf>
    <xf numFmtId="16" fontId="0" fillId="0" borderId="11" xfId="0" applyNumberFormat="1" applyBorder="1" applyAlignment="1">
      <alignment horizontal="center"/>
    </xf>
    <xf numFmtId="0" fontId="0" fillId="0" borderId="41" xfId="0" applyBorder="1"/>
    <xf numFmtId="165" fontId="8" fillId="12" borderId="2" xfId="0" applyNumberFormat="1" applyFont="1" applyFill="1" applyBorder="1"/>
    <xf numFmtId="0" fontId="9" fillId="12" borderId="38" xfId="1" applyFont="1" applyFill="1" applyBorder="1"/>
    <xf numFmtId="0" fontId="8" fillId="12" borderId="37" xfId="0" applyFont="1" applyFill="1" applyBorder="1"/>
    <xf numFmtId="165" fontId="1" fillId="13" borderId="36" xfId="0" applyNumberFormat="1" applyFont="1" applyFill="1" applyBorder="1" applyAlignment="1">
      <alignment horizontal="right"/>
    </xf>
    <xf numFmtId="0" fontId="10" fillId="13" borderId="37" xfId="1" applyFont="1" applyFill="1" applyBorder="1"/>
    <xf numFmtId="0" fontId="1" fillId="13" borderId="36" xfId="0" applyFont="1" applyFill="1" applyBorder="1"/>
    <xf numFmtId="0" fontId="1" fillId="13" borderId="38" xfId="0" applyFont="1" applyFill="1" applyBorder="1"/>
    <xf numFmtId="0" fontId="1" fillId="13" borderId="37" xfId="0" applyFont="1" applyFill="1" applyBorder="1"/>
    <xf numFmtId="165" fontId="1" fillId="14" borderId="2" xfId="0" applyNumberFormat="1" applyFont="1" applyFill="1" applyBorder="1"/>
    <xf numFmtId="0" fontId="10" fillId="14" borderId="38" xfId="1" applyFont="1" applyFill="1" applyBorder="1"/>
    <xf numFmtId="0" fontId="1" fillId="14" borderId="36" xfId="0" applyFont="1" applyFill="1" applyBorder="1"/>
    <xf numFmtId="0" fontId="1" fillId="14" borderId="1" xfId="0" applyFont="1" applyFill="1" applyBorder="1"/>
    <xf numFmtId="0" fontId="1" fillId="14" borderId="38" xfId="0" applyFont="1" applyFill="1" applyBorder="1"/>
    <xf numFmtId="0" fontId="1" fillId="14" borderId="37" xfId="0" applyFont="1" applyFill="1" applyBorder="1"/>
    <xf numFmtId="1" fontId="0" fillId="0" borderId="41" xfId="0" applyNumberFormat="1" applyBorder="1" applyAlignment="1">
      <alignment horizontal="left"/>
    </xf>
    <xf numFmtId="0" fontId="0" fillId="0" borderId="41" xfId="0" applyBorder="1" applyAlignment="1">
      <alignment horizontal="left"/>
    </xf>
    <xf numFmtId="0" fontId="12" fillId="3" borderId="36" xfId="1" applyFont="1" applyFill="1" applyBorder="1"/>
    <xf numFmtId="0" fontId="12" fillId="3" borderId="4" xfId="1" applyFont="1" applyFill="1" applyBorder="1"/>
    <xf numFmtId="0" fontId="11" fillId="3" borderId="37" xfId="0" applyFont="1" applyFill="1" applyBorder="1"/>
    <xf numFmtId="0" fontId="0" fillId="0" borderId="42" xfId="0" applyBorder="1"/>
    <xf numFmtId="0" fontId="0" fillId="0" borderId="42" xfId="0" applyBorder="1" applyAlignment="1">
      <alignment horizontal="center"/>
    </xf>
    <xf numFmtId="16" fontId="0" fillId="0" borderId="42" xfId="0" applyNumberFormat="1" applyBorder="1" applyAlignment="1">
      <alignment horizontal="center"/>
    </xf>
    <xf numFmtId="0" fontId="8" fillId="0" borderId="24" xfId="0" applyFont="1" applyBorder="1" applyAlignment="1">
      <alignment horizontal="center" vertical="center" textRotation="90"/>
    </xf>
    <xf numFmtId="165" fontId="13" fillId="12" borderId="2" xfId="0" applyNumberFormat="1" applyFont="1" applyFill="1" applyBorder="1"/>
    <xf numFmtId="0" fontId="14" fillId="12" borderId="38" xfId="1" applyFont="1" applyFill="1" applyBorder="1"/>
    <xf numFmtId="0" fontId="1" fillId="12" borderId="37" xfId="0" applyFont="1" applyFill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textRotation="90"/>
    </xf>
    <xf numFmtId="165" fontId="1" fillId="15" borderId="2" xfId="0" applyNumberFormat="1" applyFont="1" applyFill="1" applyBorder="1" applyAlignment="1">
      <alignment horizontal="right"/>
    </xf>
    <xf numFmtId="0" fontId="10" fillId="15" borderId="38" xfId="1" applyFont="1" applyFill="1" applyBorder="1"/>
    <xf numFmtId="0" fontId="1" fillId="15" borderId="38" xfId="0" applyFont="1" applyFill="1" applyBorder="1"/>
    <xf numFmtId="0" fontId="1" fillId="15" borderId="37" xfId="0" applyFont="1" applyFill="1" applyBorder="1"/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textRotation="90"/>
    </xf>
    <xf numFmtId="0" fontId="15" fillId="3" borderId="2" xfId="1" applyFont="1" applyFill="1" applyBorder="1"/>
    <xf numFmtId="0" fontId="15" fillId="3" borderId="1" xfId="1" applyFont="1" applyFill="1" applyBorder="1"/>
    <xf numFmtId="0" fontId="2" fillId="3" borderId="37" xfId="0" applyFont="1" applyFill="1" applyBorder="1"/>
    <xf numFmtId="0" fontId="4" fillId="3" borderId="1" xfId="1" applyFill="1" applyBorder="1"/>
    <xf numFmtId="165" fontId="0" fillId="0" borderId="28" xfId="0" applyNumberFormat="1" applyBorder="1"/>
    <xf numFmtId="0" fontId="0" fillId="0" borderId="27" xfId="0" applyBorder="1"/>
    <xf numFmtId="0" fontId="0" fillId="0" borderId="27" xfId="0" applyBorder="1" applyAlignment="1">
      <alignment horizontal="center"/>
    </xf>
    <xf numFmtId="0" fontId="0" fillId="0" borderId="43" xfId="0" applyBorder="1"/>
    <xf numFmtId="1" fontId="0" fillId="0" borderId="43" xfId="0" applyNumberFormat="1" applyBorder="1" applyAlignment="1">
      <alignment horizontal="left"/>
    </xf>
    <xf numFmtId="165" fontId="1" fillId="17" borderId="2" xfId="0" applyNumberFormat="1" applyFont="1" applyFill="1" applyBorder="1"/>
    <xf numFmtId="0" fontId="10" fillId="17" borderId="38" xfId="1" applyFont="1" applyFill="1" applyBorder="1"/>
    <xf numFmtId="0" fontId="1" fillId="17" borderId="38" xfId="0" applyFont="1" applyFill="1" applyBorder="1"/>
    <xf numFmtId="0" fontId="1" fillId="17" borderId="1" xfId="0" applyFont="1" applyFill="1" applyBorder="1"/>
    <xf numFmtId="0" fontId="1" fillId="17" borderId="37" xfId="0" applyFont="1" applyFill="1" applyBorder="1"/>
    <xf numFmtId="0" fontId="0" fillId="0" borderId="8" xfId="0" applyBorder="1"/>
    <xf numFmtId="0" fontId="0" fillId="0" borderId="44" xfId="0" applyBorder="1"/>
    <xf numFmtId="0" fontId="0" fillId="11" borderId="5" xfId="0" applyFill="1" applyBorder="1"/>
    <xf numFmtId="0" fontId="0" fillId="11" borderId="4" xfId="0" applyFill="1" applyBorder="1"/>
    <xf numFmtId="0" fontId="16" fillId="0" borderId="17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2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11" borderId="9" xfId="0" applyFont="1" applyFill="1" applyBorder="1" applyAlignment="1">
      <alignment horizontal="center" vertical="center"/>
    </xf>
    <xf numFmtId="0" fontId="16" fillId="11" borderId="47" xfId="0" applyFont="1" applyFill="1" applyBorder="1" applyAlignment="1">
      <alignment horizontal="center" vertical="center"/>
    </xf>
    <xf numFmtId="0" fontId="16" fillId="11" borderId="8" xfId="0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0" fontId="16" fillId="0" borderId="0" xfId="0" applyFont="1"/>
    <xf numFmtId="0" fontId="16" fillId="0" borderId="16" xfId="0" applyFont="1" applyBorder="1"/>
    <xf numFmtId="0" fontId="16" fillId="0" borderId="11" xfId="0" applyFont="1" applyBorder="1"/>
    <xf numFmtId="0" fontId="16" fillId="0" borderId="27" xfId="0" applyFont="1" applyBorder="1"/>
    <xf numFmtId="0" fontId="19" fillId="0" borderId="0" xfId="0" applyFont="1"/>
    <xf numFmtId="166" fontId="20" fillId="16" borderId="37" xfId="0" applyNumberFormat="1" applyFont="1" applyFill="1" applyBorder="1" applyAlignment="1">
      <alignment horizontal="center" vertical="center" wrapText="1"/>
    </xf>
    <xf numFmtId="0" fontId="20" fillId="16" borderId="37" xfId="0" applyFont="1" applyFill="1" applyBorder="1" applyAlignment="1">
      <alignment horizontal="center" vertical="center" wrapText="1"/>
    </xf>
    <xf numFmtId="0" fontId="20" fillId="16" borderId="36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0" fillId="18" borderId="51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 wrapText="1"/>
    </xf>
    <xf numFmtId="166" fontId="20" fillId="16" borderId="36" xfId="0" applyNumberFormat="1" applyFont="1" applyFill="1" applyBorder="1" applyAlignment="1">
      <alignment horizontal="center" vertical="center" wrapText="1"/>
    </xf>
    <xf numFmtId="166" fontId="20" fillId="0" borderId="31" xfId="0" applyNumberFormat="1" applyFont="1" applyBorder="1" applyAlignment="1">
      <alignment horizontal="center" vertical="center" wrapText="1"/>
    </xf>
    <xf numFmtId="166" fontId="20" fillId="0" borderId="52" xfId="0" applyNumberFormat="1" applyFont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0" fontId="20" fillId="18" borderId="52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166" fontId="19" fillId="16" borderId="36" xfId="0" applyNumberFormat="1" applyFont="1" applyFill="1" applyBorder="1" applyAlignment="1">
      <alignment horizontal="center" vertical="top" wrapText="1"/>
    </xf>
    <xf numFmtId="0" fontId="19" fillId="16" borderId="36" xfId="0" applyFont="1" applyFill="1" applyBorder="1" applyAlignment="1">
      <alignment vertical="top" wrapText="1"/>
    </xf>
    <xf numFmtId="166" fontId="20" fillId="0" borderId="48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vertical="top" wrapText="1"/>
    </xf>
    <xf numFmtId="0" fontId="20" fillId="16" borderId="36" xfId="0" applyFont="1" applyFill="1" applyBorder="1" applyAlignment="1">
      <alignment vertical="center" wrapText="1"/>
    </xf>
    <xf numFmtId="166" fontId="20" fillId="16" borderId="36" xfId="0" applyNumberFormat="1" applyFont="1" applyFill="1" applyBorder="1" applyAlignment="1">
      <alignment vertical="center" wrapText="1"/>
    </xf>
    <xf numFmtId="166" fontId="19" fillId="16" borderId="36" xfId="0" applyNumberFormat="1" applyFont="1" applyFill="1" applyBorder="1" applyAlignment="1">
      <alignment vertical="top" wrapText="1"/>
    </xf>
    <xf numFmtId="166" fontId="19" fillId="0" borderId="48" xfId="0" applyNumberFormat="1" applyFont="1" applyBorder="1" applyAlignment="1">
      <alignment vertical="top" wrapText="1"/>
    </xf>
    <xf numFmtId="0" fontId="19" fillId="18" borderId="48" xfId="0" applyFont="1" applyFill="1" applyBorder="1" applyAlignment="1">
      <alignment vertical="top" wrapText="1"/>
    </xf>
    <xf numFmtId="166" fontId="20" fillId="0" borderId="51" xfId="0" applyNumberFormat="1" applyFont="1" applyBorder="1" applyAlignment="1">
      <alignment horizontal="center" vertical="center" wrapText="1"/>
    </xf>
    <xf numFmtId="166" fontId="19" fillId="0" borderId="51" xfId="0" applyNumberFormat="1" applyFont="1" applyBorder="1" applyAlignment="1">
      <alignment vertical="top" wrapText="1"/>
    </xf>
    <xf numFmtId="0" fontId="19" fillId="0" borderId="51" xfId="0" applyFont="1" applyBorder="1" applyAlignment="1">
      <alignment vertical="top" wrapText="1"/>
    </xf>
    <xf numFmtId="0" fontId="19" fillId="18" borderId="51" xfId="0" applyFont="1" applyFill="1" applyBorder="1" applyAlignment="1">
      <alignment vertical="top" wrapText="1"/>
    </xf>
    <xf numFmtId="0" fontId="19" fillId="18" borderId="50" xfId="0" applyFont="1" applyFill="1" applyBorder="1" applyAlignment="1">
      <alignment vertical="top" wrapText="1"/>
    </xf>
    <xf numFmtId="166" fontId="2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18" borderId="31" xfId="0" applyFont="1" applyFill="1" applyBorder="1" applyAlignment="1">
      <alignment horizontal="center" vertical="center" wrapText="1"/>
    </xf>
    <xf numFmtId="166" fontId="20" fillId="0" borderId="54" xfId="0" applyNumberFormat="1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18" borderId="54" xfId="0" applyFont="1" applyFill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8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justify" vertical="center"/>
    </xf>
    <xf numFmtId="0" fontId="19" fillId="0" borderId="0" xfId="0" applyFont="1" applyAlignment="1">
      <alignment horizontal="center"/>
    </xf>
    <xf numFmtId="17" fontId="20" fillId="0" borderId="6" xfId="0" applyNumberFormat="1" applyFont="1" applyBorder="1" applyAlignment="1">
      <alignment horizontal="center" vertical="center" wrapText="1"/>
    </xf>
    <xf numFmtId="0" fontId="19" fillId="16" borderId="36" xfId="0" applyFont="1" applyFill="1" applyBorder="1" applyAlignment="1">
      <alignment horizontal="center" vertical="top" wrapText="1"/>
    </xf>
    <xf numFmtId="166" fontId="21" fillId="0" borderId="51" xfId="0" applyNumberFormat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0" fillId="11" borderId="4" xfId="0" applyFill="1" applyBorder="1" applyAlignment="1">
      <alignment horizontal="left"/>
    </xf>
    <xf numFmtId="0" fontId="0" fillId="11" borderId="5" xfId="0" applyFill="1" applyBorder="1" applyAlignment="1">
      <alignment horizontal="left"/>
    </xf>
    <xf numFmtId="0" fontId="0" fillId="0" borderId="21" xfId="0" applyBorder="1"/>
    <xf numFmtId="0" fontId="0" fillId="0" borderId="7" xfId="0" applyBorder="1"/>
    <xf numFmtId="168" fontId="0" fillId="0" borderId="0" xfId="0" applyNumberFormat="1"/>
    <xf numFmtId="168" fontId="0" fillId="11" borderId="2" xfId="0" applyNumberFormat="1" applyFill="1" applyBorder="1"/>
    <xf numFmtId="168" fontId="0" fillId="0" borderId="9" xfId="0" applyNumberFormat="1" applyBorder="1"/>
    <xf numFmtId="168" fontId="0" fillId="0" borderId="12" xfId="0" applyNumberFormat="1" applyBorder="1"/>
    <xf numFmtId="168" fontId="0" fillId="0" borderId="28" xfId="0" applyNumberFormat="1" applyBorder="1"/>
    <xf numFmtId="168" fontId="0" fillId="0" borderId="17" xfId="0" applyNumberFormat="1" applyBorder="1"/>
    <xf numFmtId="0" fontId="0" fillId="0" borderId="58" xfId="0" applyBorder="1"/>
    <xf numFmtId="165" fontId="0" fillId="0" borderId="9" xfId="0" applyNumberFormat="1" applyBorder="1"/>
    <xf numFmtId="165" fontId="0" fillId="11" borderId="2" xfId="0" applyNumberFormat="1" applyFill="1" applyBorder="1"/>
    <xf numFmtId="0" fontId="0" fillId="11" borderId="56" xfId="0" applyFill="1" applyBorder="1"/>
    <xf numFmtId="165" fontId="26" fillId="3" borderId="2" xfId="0" applyNumberFormat="1" applyFont="1" applyFill="1" applyBorder="1" applyAlignment="1">
      <alignment horizontal="right"/>
    </xf>
    <xf numFmtId="0" fontId="26" fillId="3" borderId="38" xfId="0" applyFont="1" applyFill="1" applyBorder="1"/>
    <xf numFmtId="0" fontId="26" fillId="3" borderId="37" xfId="0" applyFont="1" applyFill="1" applyBorder="1"/>
    <xf numFmtId="0" fontId="0" fillId="0" borderId="15" xfId="0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166" fontId="0" fillId="0" borderId="31" xfId="0" applyNumberFormat="1" applyBorder="1" applyAlignment="1">
      <alignment horizontal="center" vertical="center"/>
    </xf>
    <xf numFmtId="0" fontId="0" fillId="0" borderId="57" xfId="0" applyBorder="1" applyAlignment="1">
      <alignment horizontal="left" vertical="center"/>
    </xf>
    <xf numFmtId="0" fontId="27" fillId="0" borderId="57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165" fontId="0" fillId="0" borderId="48" xfId="0" applyNumberFormat="1" applyBorder="1"/>
    <xf numFmtId="0" fontId="0" fillId="0" borderId="25" xfId="0" applyBorder="1"/>
    <xf numFmtId="165" fontId="0" fillId="0" borderId="31" xfId="0" applyNumberFormat="1" applyBorder="1"/>
    <xf numFmtId="0" fontId="0" fillId="0" borderId="57" xfId="0" applyBorder="1"/>
    <xf numFmtId="0" fontId="0" fillId="0" borderId="30" xfId="0" applyBorder="1"/>
    <xf numFmtId="0" fontId="0" fillId="0" borderId="35" xfId="0" applyBorder="1"/>
    <xf numFmtId="169" fontId="29" fillId="19" borderId="36" xfId="0" applyNumberFormat="1" applyFont="1" applyFill="1" applyBorder="1" applyAlignment="1">
      <alignment horizontal="right"/>
    </xf>
    <xf numFmtId="0" fontId="29" fillId="19" borderId="4" xfId="0" applyFont="1" applyFill="1" applyBorder="1"/>
    <xf numFmtId="0" fontId="29" fillId="19" borderId="37" xfId="0" applyFont="1" applyFill="1" applyBorder="1" applyAlignment="1">
      <alignment horizontal="left"/>
    </xf>
    <xf numFmtId="0" fontId="29" fillId="19" borderId="37" xfId="0" applyFont="1" applyFill="1" applyBorder="1"/>
    <xf numFmtId="0" fontId="29" fillId="19" borderId="36" xfId="0" applyFont="1" applyFill="1" applyBorder="1" applyAlignment="1">
      <alignment horizontal="left"/>
    </xf>
    <xf numFmtId="0" fontId="29" fillId="19" borderId="1" xfId="0" applyFont="1" applyFill="1" applyBorder="1" applyAlignment="1">
      <alignment horizontal="left"/>
    </xf>
    <xf numFmtId="165" fontId="0" fillId="11" borderId="2" xfId="0" applyNumberFormat="1" applyFill="1" applyBorder="1" applyAlignment="1">
      <alignment horizontal="left"/>
    </xf>
    <xf numFmtId="167" fontId="0" fillId="0" borderId="11" xfId="0" applyNumberFormat="1" applyBorder="1"/>
    <xf numFmtId="165" fontId="30" fillId="19" borderId="2" xfId="0" applyNumberFormat="1" applyFont="1" applyFill="1" applyBorder="1" applyAlignment="1">
      <alignment horizontal="right"/>
    </xf>
    <xf numFmtId="0" fontId="30" fillId="19" borderId="38" xfId="0" applyFont="1" applyFill="1" applyBorder="1"/>
    <xf numFmtId="0" fontId="31" fillId="0" borderId="11" xfId="0" applyFont="1" applyBorder="1" applyAlignment="1">
      <alignment horizontal="center"/>
    </xf>
    <xf numFmtId="0" fontId="31" fillId="0" borderId="11" xfId="0" applyFont="1" applyBorder="1"/>
    <xf numFmtId="0" fontId="0" fillId="0" borderId="41" xfId="0" applyBorder="1" applyAlignment="1">
      <alignment horizontal="center"/>
    </xf>
    <xf numFmtId="165" fontId="1" fillId="20" borderId="2" xfId="0" applyNumberFormat="1" applyFont="1" applyFill="1" applyBorder="1" applyAlignment="1">
      <alignment horizontal="right"/>
    </xf>
    <xf numFmtId="0" fontId="1" fillId="20" borderId="38" xfId="0" applyFont="1" applyFill="1" applyBorder="1"/>
    <xf numFmtId="165" fontId="2" fillId="21" borderId="2" xfId="0" applyNumberFormat="1" applyFont="1" applyFill="1" applyBorder="1" applyAlignment="1">
      <alignment horizontal="right"/>
    </xf>
    <xf numFmtId="0" fontId="2" fillId="21" borderId="38" xfId="0" applyFont="1" applyFill="1" applyBorder="1"/>
    <xf numFmtId="165" fontId="0" fillId="0" borderId="9" xfId="0" applyNumberFormat="1" applyBorder="1" applyAlignment="1">
      <alignment horizontal="right"/>
    </xf>
    <xf numFmtId="165" fontId="5" fillId="3" borderId="36" xfId="0" applyNumberFormat="1" applyFont="1" applyFill="1" applyBorder="1" applyAlignment="1">
      <alignment horizontal="right"/>
    </xf>
    <xf numFmtId="0" fontId="5" fillId="3" borderId="56" xfId="0" applyFont="1" applyFill="1" applyBorder="1"/>
    <xf numFmtId="0" fontId="5" fillId="3" borderId="38" xfId="0" applyFont="1" applyFill="1" applyBorder="1"/>
    <xf numFmtId="0" fontId="5" fillId="3" borderId="38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5" fontId="0" fillId="0" borderId="34" xfId="0" applyNumberFormat="1" applyBorder="1" applyAlignment="1">
      <alignment horizontal="right" vertical="center"/>
    </xf>
    <xf numFmtId="165" fontId="0" fillId="0" borderId="22" xfId="0" applyNumberFormat="1" applyBorder="1" applyAlignment="1">
      <alignment horizontal="right" vertical="center"/>
    </xf>
    <xf numFmtId="0" fontId="0" fillId="0" borderId="20" xfId="0" applyBorder="1"/>
    <xf numFmtId="165" fontId="33" fillId="3" borderId="2" xfId="0" applyNumberFormat="1" applyFont="1" applyFill="1" applyBorder="1" applyAlignment="1">
      <alignment horizontal="right"/>
    </xf>
    <xf numFmtId="0" fontId="33" fillId="3" borderId="38" xfId="0" applyFont="1" applyFill="1" applyBorder="1"/>
    <xf numFmtId="0" fontId="33" fillId="3" borderId="38" xfId="0" applyFont="1" applyFill="1" applyBorder="1" applyAlignment="1">
      <alignment horizontal="left"/>
    </xf>
    <xf numFmtId="0" fontId="32" fillId="3" borderId="1" xfId="0" applyFont="1" applyFill="1" applyBorder="1" applyAlignment="1">
      <alignment horizontal="left"/>
    </xf>
    <xf numFmtId="0" fontId="0" fillId="0" borderId="11" xfId="0" applyBorder="1" applyAlignment="1">
      <alignment wrapText="1"/>
    </xf>
    <xf numFmtId="0" fontId="0" fillId="0" borderId="36" xfId="0" applyBorder="1"/>
    <xf numFmtId="0" fontId="0" fillId="0" borderId="5" xfId="0" applyBorder="1"/>
    <xf numFmtId="0" fontId="0" fillId="0" borderId="56" xfId="0" applyBorder="1"/>
    <xf numFmtId="0" fontId="5" fillId="0" borderId="36" xfId="0" applyFont="1" applyBorder="1"/>
    <xf numFmtId="0" fontId="5" fillId="0" borderId="56" xfId="0" applyFont="1" applyBorder="1"/>
    <xf numFmtId="0" fontId="5" fillId="0" borderId="38" xfId="0" applyFont="1" applyBorder="1"/>
    <xf numFmtId="0" fontId="5" fillId="0" borderId="1" xfId="0" applyFont="1" applyBorder="1"/>
    <xf numFmtId="0" fontId="0" fillId="3" borderId="0" xfId="0" applyFill="1" applyAlignment="1">
      <alignment horizontal="center" vertical="center" textRotation="90"/>
    </xf>
    <xf numFmtId="165" fontId="0" fillId="0" borderId="32" xfId="0" applyNumberFormat="1" applyBorder="1"/>
    <xf numFmtId="0" fontId="0" fillId="0" borderId="59" xfId="0" applyBorder="1"/>
    <xf numFmtId="165" fontId="0" fillId="21" borderId="36" xfId="0" applyNumberFormat="1" applyFill="1" applyBorder="1" applyAlignment="1">
      <alignment horizontal="right"/>
    </xf>
    <xf numFmtId="0" fontId="0" fillId="21" borderId="38" xfId="0" applyFill="1" applyBorder="1"/>
    <xf numFmtId="0" fontId="0" fillId="21" borderId="38" xfId="0" applyFill="1" applyBorder="1" applyAlignment="1">
      <alignment horizontal="left"/>
    </xf>
    <xf numFmtId="0" fontId="0" fillId="21" borderId="1" xfId="0" applyFill="1" applyBorder="1" applyAlignment="1">
      <alignment horizontal="left"/>
    </xf>
    <xf numFmtId="0" fontId="34" fillId="18" borderId="37" xfId="0" applyFont="1" applyFill="1" applyBorder="1"/>
    <xf numFmtId="0" fontId="35" fillId="0" borderId="37" xfId="0" applyFont="1" applyBorder="1" applyAlignment="1">
      <alignment wrapText="1"/>
    </xf>
    <xf numFmtId="0" fontId="24" fillId="0" borderId="37" xfId="0" applyFont="1" applyBorder="1"/>
    <xf numFmtId="0" fontId="20" fillId="0" borderId="3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165" fontId="0" fillId="0" borderId="12" xfId="0" applyNumberFormat="1" applyBorder="1" applyAlignment="1">
      <alignment horizontal="right"/>
    </xf>
    <xf numFmtId="165" fontId="0" fillId="0" borderId="17" xfId="0" applyNumberFormat="1" applyBorder="1" applyAlignment="1">
      <alignment horizontal="right"/>
    </xf>
    <xf numFmtId="0" fontId="20" fillId="0" borderId="50" xfId="0" applyFont="1" applyBorder="1" applyAlignment="1">
      <alignment horizontal="center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vertical="center" wrapText="1"/>
    </xf>
    <xf numFmtId="0" fontId="19" fillId="18" borderId="31" xfId="0" applyFont="1" applyFill="1" applyBorder="1" applyAlignment="1">
      <alignment vertical="top" wrapText="1"/>
    </xf>
    <xf numFmtId="0" fontId="19" fillId="0" borderId="31" xfId="0" applyFont="1" applyBorder="1" applyAlignment="1">
      <alignment vertical="top" wrapText="1"/>
    </xf>
    <xf numFmtId="0" fontId="20" fillId="0" borderId="31" xfId="0" applyFont="1" applyBorder="1" applyAlignment="1">
      <alignment horizontal="center" vertical="top" wrapText="1"/>
    </xf>
    <xf numFmtId="166" fontId="19" fillId="0" borderId="31" xfId="0" applyNumberFormat="1" applyFont="1" applyBorder="1" applyAlignment="1">
      <alignment vertical="top" wrapText="1"/>
    </xf>
    <xf numFmtId="0" fontId="21" fillId="0" borderId="31" xfId="0" applyFont="1" applyBorder="1" applyAlignment="1">
      <alignment horizontal="center" vertical="top" wrapText="1"/>
    </xf>
    <xf numFmtId="166" fontId="20" fillId="0" borderId="31" xfId="0" applyNumberFormat="1" applyFont="1" applyBorder="1" applyAlignment="1">
      <alignment horizontal="center" vertical="top" wrapText="1"/>
    </xf>
    <xf numFmtId="0" fontId="36" fillId="0" borderId="48" xfId="0" applyFont="1" applyBorder="1" applyAlignment="1">
      <alignment vertical="top" wrapText="1"/>
    </xf>
    <xf numFmtId="166" fontId="20" fillId="0" borderId="10" xfId="0" applyNumberFormat="1" applyFont="1" applyBorder="1" applyAlignment="1">
      <alignment vertical="center" wrapText="1"/>
    </xf>
    <xf numFmtId="0" fontId="20" fillId="18" borderId="49" xfId="0" applyFont="1" applyFill="1" applyBorder="1" applyAlignment="1">
      <alignment horizontal="center" vertical="center" wrapText="1"/>
    </xf>
    <xf numFmtId="166" fontId="20" fillId="0" borderId="0" xfId="0" applyNumberFormat="1" applyFont="1" applyAlignment="1">
      <alignment vertical="center" wrapText="1"/>
    </xf>
    <xf numFmtId="0" fontId="24" fillId="0" borderId="0" xfId="0" applyFont="1"/>
    <xf numFmtId="0" fontId="19" fillId="0" borderId="10" xfId="0" applyFont="1" applyBorder="1" applyAlignment="1">
      <alignment vertical="top" wrapText="1"/>
    </xf>
    <xf numFmtId="0" fontId="19" fillId="16" borderId="37" xfId="0" applyFont="1" applyFill="1" applyBorder="1" applyAlignment="1">
      <alignment vertical="top" wrapText="1"/>
    </xf>
    <xf numFmtId="0" fontId="21" fillId="0" borderId="6" xfId="0" applyFont="1" applyBorder="1" applyAlignment="1">
      <alignment horizontal="center" vertical="center" wrapText="1"/>
    </xf>
    <xf numFmtId="166" fontId="20" fillId="0" borderId="23" xfId="0" applyNumberFormat="1" applyFont="1" applyBorder="1" applyAlignment="1">
      <alignment horizontal="center" vertical="center" wrapText="1"/>
    </xf>
    <xf numFmtId="0" fontId="20" fillId="16" borderId="10" xfId="0" applyFont="1" applyFill="1" applyBorder="1" applyAlignment="1">
      <alignment horizontal="center" vertical="center" wrapText="1"/>
    </xf>
    <xf numFmtId="166" fontId="20" fillId="16" borderId="48" xfId="0" applyNumberFormat="1" applyFont="1" applyFill="1" applyBorder="1" applyAlignment="1">
      <alignment horizontal="center" vertical="center" wrapText="1"/>
    </xf>
    <xf numFmtId="166" fontId="20" fillId="0" borderId="26" xfId="0" applyNumberFormat="1" applyFont="1" applyBorder="1" applyAlignment="1">
      <alignment horizontal="center" vertical="center" wrapText="1"/>
    </xf>
    <xf numFmtId="166" fontId="20" fillId="0" borderId="30" xfId="0" applyNumberFormat="1" applyFont="1" applyBorder="1" applyAlignment="1">
      <alignment horizontal="center" vertical="center" wrapText="1"/>
    </xf>
    <xf numFmtId="166" fontId="20" fillId="0" borderId="7" xfId="0" applyNumberFormat="1" applyFont="1" applyBorder="1" applyAlignment="1">
      <alignment horizontal="center" vertical="center" wrapText="1"/>
    </xf>
    <xf numFmtId="0" fontId="20" fillId="16" borderId="48" xfId="0" applyFont="1" applyFill="1" applyBorder="1" applyAlignment="1">
      <alignment horizontal="center" vertical="center" wrapText="1"/>
    </xf>
    <xf numFmtId="166" fontId="20" fillId="0" borderId="63" xfId="0" applyNumberFormat="1" applyFont="1" applyBorder="1" applyAlignment="1">
      <alignment horizontal="center" vertical="center" wrapText="1"/>
    </xf>
    <xf numFmtId="166" fontId="20" fillId="0" borderId="62" xfId="0" applyNumberFormat="1" applyFont="1" applyBorder="1" applyAlignment="1">
      <alignment horizontal="center" vertical="center" wrapText="1"/>
    </xf>
    <xf numFmtId="17" fontId="20" fillId="0" borderId="10" xfId="0" applyNumberFormat="1" applyFont="1" applyBorder="1" applyAlignment="1">
      <alignment horizontal="center" vertical="center" wrapText="1"/>
    </xf>
    <xf numFmtId="0" fontId="4" fillId="0" borderId="0" xfId="1"/>
    <xf numFmtId="0" fontId="24" fillId="0" borderId="7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38" fillId="0" borderId="37" xfId="1" applyFont="1" applyBorder="1"/>
    <xf numFmtId="0" fontId="39" fillId="0" borderId="0" xfId="1" applyFont="1"/>
    <xf numFmtId="0" fontId="16" fillId="0" borderId="0" xfId="0" applyFont="1" applyAlignment="1">
      <alignment horizontal="left"/>
    </xf>
    <xf numFmtId="0" fontId="17" fillId="15" borderId="37" xfId="0" applyFont="1" applyFill="1" applyBorder="1"/>
    <xf numFmtId="0" fontId="17" fillId="15" borderId="37" xfId="0" applyFont="1" applyFill="1" applyBorder="1" applyAlignment="1">
      <alignment horizontal="left"/>
    </xf>
    <xf numFmtId="0" fontId="40" fillId="15" borderId="38" xfId="1" applyFont="1" applyFill="1" applyBorder="1"/>
    <xf numFmtId="0" fontId="16" fillId="11" borderId="40" xfId="0" applyFont="1" applyFill="1" applyBorder="1" applyAlignment="1">
      <alignment horizontal="left"/>
    </xf>
    <xf numFmtId="0" fontId="16" fillId="11" borderId="35" xfId="0" applyFont="1" applyFill="1" applyBorder="1" applyAlignment="1">
      <alignment horizontal="left"/>
    </xf>
    <xf numFmtId="165" fontId="16" fillId="11" borderId="29" xfId="0" applyNumberFormat="1" applyFont="1" applyFill="1" applyBorder="1" applyAlignment="1">
      <alignment horizontal="left"/>
    </xf>
    <xf numFmtId="0" fontId="16" fillId="0" borderId="41" xfId="0" applyFont="1" applyBorder="1"/>
    <xf numFmtId="0" fontId="16" fillId="0" borderId="11" xfId="0" applyFont="1" applyBorder="1" applyAlignment="1">
      <alignment horizontal="left"/>
    </xf>
    <xf numFmtId="165" fontId="16" fillId="0" borderId="12" xfId="0" applyNumberFormat="1" applyFont="1" applyBorder="1"/>
    <xf numFmtId="0" fontId="41" fillId="12" borderId="37" xfId="0" applyFont="1" applyFill="1" applyBorder="1"/>
    <xf numFmtId="0" fontId="41" fillId="12" borderId="1" xfId="0" applyFont="1" applyFill="1" applyBorder="1" applyAlignment="1">
      <alignment horizontal="left"/>
    </xf>
    <xf numFmtId="0" fontId="42" fillId="12" borderId="38" xfId="1" applyFont="1" applyFill="1" applyBorder="1"/>
    <xf numFmtId="0" fontId="16" fillId="0" borderId="43" xfId="0" applyFont="1" applyBorder="1"/>
    <xf numFmtId="0" fontId="16" fillId="0" borderId="27" xfId="0" applyFont="1" applyBorder="1" applyAlignment="1">
      <alignment horizontal="left"/>
    </xf>
    <xf numFmtId="165" fontId="16" fillId="0" borderId="28" xfId="0" applyNumberFormat="1" applyFont="1" applyBorder="1"/>
    <xf numFmtId="0" fontId="16" fillId="0" borderId="39" xfId="0" applyFont="1" applyBorder="1"/>
    <xf numFmtId="0" fontId="16" fillId="0" borderId="16" xfId="0" applyFont="1" applyBorder="1" applyAlignment="1">
      <alignment horizontal="left"/>
    </xf>
    <xf numFmtId="165" fontId="16" fillId="0" borderId="17" xfId="0" applyNumberFormat="1" applyFont="1" applyBorder="1"/>
    <xf numFmtId="0" fontId="43" fillId="3" borderId="37" xfId="0" applyFont="1" applyFill="1" applyBorder="1"/>
    <xf numFmtId="0" fontId="43" fillId="3" borderId="37" xfId="0" applyFont="1" applyFill="1" applyBorder="1" applyAlignment="1">
      <alignment horizontal="left"/>
    </xf>
    <xf numFmtId="0" fontId="39" fillId="3" borderId="36" xfId="1" applyFont="1" applyFill="1" applyBorder="1"/>
    <xf numFmtId="0" fontId="43" fillId="21" borderId="1" xfId="0" applyFont="1" applyFill="1" applyBorder="1" applyAlignment="1">
      <alignment horizontal="left"/>
    </xf>
    <xf numFmtId="0" fontId="43" fillId="21" borderId="36" xfId="0" applyFont="1" applyFill="1" applyBorder="1" applyAlignment="1">
      <alignment horizontal="left"/>
    </xf>
    <xf numFmtId="0" fontId="43" fillId="21" borderId="37" xfId="0" applyFont="1" applyFill="1" applyBorder="1"/>
    <xf numFmtId="0" fontId="43" fillId="21" borderId="37" xfId="0" applyFont="1" applyFill="1" applyBorder="1" applyAlignment="1">
      <alignment horizontal="left"/>
    </xf>
    <xf numFmtId="0" fontId="39" fillId="21" borderId="36" xfId="1" applyFont="1" applyFill="1" applyBorder="1"/>
    <xf numFmtId="0" fontId="44" fillId="12" borderId="1" xfId="0" applyFont="1" applyFill="1" applyBorder="1" applyAlignment="1">
      <alignment horizontal="left"/>
    </xf>
    <xf numFmtId="0" fontId="44" fillId="12" borderId="36" xfId="0" applyFont="1" applyFill="1" applyBorder="1" applyAlignment="1">
      <alignment horizontal="left"/>
    </xf>
    <xf numFmtId="0" fontId="44" fillId="12" borderId="37" xfId="0" applyFont="1" applyFill="1" applyBorder="1"/>
    <xf numFmtId="0" fontId="44" fillId="12" borderId="37" xfId="0" applyFont="1" applyFill="1" applyBorder="1" applyAlignment="1">
      <alignment horizontal="left"/>
    </xf>
    <xf numFmtId="0" fontId="39" fillId="12" borderId="36" xfId="1" applyFont="1" applyFill="1" applyBorder="1"/>
    <xf numFmtId="0" fontId="16" fillId="0" borderId="39" xfId="0" applyFont="1" applyBorder="1" applyAlignment="1">
      <alignment wrapText="1"/>
    </xf>
    <xf numFmtId="0" fontId="45" fillId="0" borderId="30" xfId="0" applyFont="1" applyBorder="1" applyAlignment="1">
      <alignment horizontal="left" vertical="center"/>
    </xf>
    <xf numFmtId="166" fontId="0" fillId="0" borderId="32" xfId="0" applyNumberFormat="1" applyBorder="1" applyAlignment="1">
      <alignment horizontal="center" vertical="center"/>
    </xf>
    <xf numFmtId="0" fontId="45" fillId="0" borderId="25" xfId="0" applyFont="1" applyBorder="1"/>
    <xf numFmtId="166" fontId="0" fillId="0" borderId="34" xfId="0" applyNumberFormat="1" applyBorder="1" applyAlignment="1">
      <alignment horizontal="center" vertical="center"/>
    </xf>
    <xf numFmtId="165" fontId="26" fillId="23" borderId="36" xfId="0" applyNumberFormat="1" applyFont="1" applyFill="1" applyBorder="1" applyAlignment="1">
      <alignment horizontal="right"/>
    </xf>
    <xf numFmtId="0" fontId="47" fillId="23" borderId="37" xfId="0" applyFont="1" applyFill="1" applyBorder="1"/>
    <xf numFmtId="0" fontId="47" fillId="23" borderId="38" xfId="0" applyFont="1" applyFill="1" applyBorder="1"/>
    <xf numFmtId="0" fontId="47" fillId="23" borderId="36" xfId="0" applyFont="1" applyFill="1" applyBorder="1"/>
    <xf numFmtId="0" fontId="48" fillId="23" borderId="37" xfId="1" applyFont="1" applyFill="1" applyBorder="1"/>
    <xf numFmtId="0" fontId="49" fillId="0" borderId="0" xfId="2"/>
    <xf numFmtId="0" fontId="51" fillId="24" borderId="37" xfId="2" applyFont="1" applyFill="1" applyBorder="1"/>
    <xf numFmtId="0" fontId="51" fillId="24" borderId="38" xfId="2" applyFont="1" applyFill="1" applyBorder="1"/>
    <xf numFmtId="0" fontId="51" fillId="24" borderId="1" xfId="2" applyFont="1" applyFill="1" applyBorder="1"/>
    <xf numFmtId="165" fontId="51" fillId="24" borderId="2" xfId="2" applyNumberFormat="1" applyFont="1" applyFill="1" applyBorder="1"/>
    <xf numFmtId="0" fontId="49" fillId="25" borderId="40" xfId="2" applyFill="1" applyBorder="1" applyAlignment="1">
      <alignment horizontal="left"/>
    </xf>
    <xf numFmtId="0" fontId="49" fillId="25" borderId="35" xfId="2" applyFill="1" applyBorder="1" applyAlignment="1">
      <alignment horizontal="left"/>
    </xf>
    <xf numFmtId="165" fontId="49" fillId="25" borderId="29" xfId="2" applyNumberFormat="1" applyFill="1" applyBorder="1" applyAlignment="1">
      <alignment horizontal="left"/>
    </xf>
    <xf numFmtId="0" fontId="49" fillId="0" borderId="41" xfId="2" applyBorder="1"/>
    <xf numFmtId="0" fontId="49" fillId="0" borderId="11" xfId="2" applyBorder="1"/>
    <xf numFmtId="0" fontId="49" fillId="0" borderId="11" xfId="2" applyBorder="1" applyAlignment="1">
      <alignment horizontal="center"/>
    </xf>
    <xf numFmtId="165" fontId="49" fillId="0" borderId="12" xfId="2" applyNumberFormat="1" applyBorder="1"/>
    <xf numFmtId="165" fontId="52" fillId="0" borderId="12" xfId="2" applyNumberFormat="1" applyFont="1" applyBorder="1"/>
    <xf numFmtId="0" fontId="49" fillId="0" borderId="43" xfId="2" applyBorder="1"/>
    <xf numFmtId="0" fontId="49" fillId="0" borderId="27" xfId="2" applyBorder="1"/>
    <xf numFmtId="0" fontId="49" fillId="0" borderId="27" xfId="2" applyBorder="1" applyAlignment="1">
      <alignment horizontal="center"/>
    </xf>
    <xf numFmtId="165" fontId="49" fillId="0" borderId="28" xfId="2" applyNumberFormat="1" applyBorder="1"/>
    <xf numFmtId="0" fontId="49" fillId="0" borderId="39" xfId="2" applyBorder="1"/>
    <xf numFmtId="0" fontId="49" fillId="0" borderId="16" xfId="2" applyBorder="1"/>
    <xf numFmtId="0" fontId="49" fillId="0" borderId="16" xfId="2" applyBorder="1" applyAlignment="1">
      <alignment horizontal="center"/>
    </xf>
    <xf numFmtId="165" fontId="49" fillId="0" borderId="17" xfId="2" applyNumberFormat="1" applyBorder="1"/>
    <xf numFmtId="0" fontId="50" fillId="0" borderId="11" xfId="2" applyFont="1" applyBorder="1"/>
    <xf numFmtId="165" fontId="0" fillId="0" borderId="11" xfId="0" applyNumberFormat="1" applyBorder="1"/>
    <xf numFmtId="17" fontId="19" fillId="0" borderId="37" xfId="0" applyNumberFormat="1" applyFont="1" applyBorder="1" applyAlignment="1">
      <alignment horizontal="left"/>
    </xf>
    <xf numFmtId="168" fontId="0" fillId="0" borderId="32" xfId="0" applyNumberFormat="1" applyBorder="1"/>
    <xf numFmtId="0" fontId="53" fillId="21" borderId="37" xfId="0" applyFont="1" applyFill="1" applyBorder="1"/>
    <xf numFmtId="0" fontId="54" fillId="21" borderId="38" xfId="1" applyFont="1" applyFill="1" applyBorder="1"/>
    <xf numFmtId="165" fontId="53" fillId="21" borderId="2" xfId="0" applyNumberFormat="1" applyFont="1" applyFill="1" applyBorder="1"/>
    <xf numFmtId="168" fontId="0" fillId="0" borderId="9" xfId="0" applyNumberFormat="1" applyBorder="1" applyAlignment="1">
      <alignment horizontal="right"/>
    </xf>
    <xf numFmtId="0" fontId="20" fillId="18" borderId="6" xfId="0" applyFont="1" applyFill="1" applyBorder="1" applyAlignment="1">
      <alignment vertical="center" wrapText="1"/>
    </xf>
    <xf numFmtId="0" fontId="20" fillId="18" borderId="50" xfId="0" applyFont="1" applyFill="1" applyBorder="1" applyAlignment="1">
      <alignment vertical="center" wrapText="1"/>
    </xf>
    <xf numFmtId="166" fontId="19" fillId="0" borderId="51" xfId="0" applyNumberFormat="1" applyFont="1" applyBorder="1" applyAlignment="1">
      <alignment horizontal="center" vertical="top" wrapText="1"/>
    </xf>
    <xf numFmtId="0" fontId="55" fillId="0" borderId="20" xfId="0" applyFont="1" applyBorder="1" applyAlignment="1">
      <alignment vertical="top"/>
    </xf>
    <xf numFmtId="0" fontId="55" fillId="0" borderId="21" xfId="0" applyFont="1" applyBorder="1" applyAlignment="1">
      <alignment vertical="top"/>
    </xf>
    <xf numFmtId="0" fontId="55" fillId="0" borderId="21" xfId="0" applyFont="1" applyBorder="1" applyAlignment="1">
      <alignment vertical="top" wrapText="1"/>
    </xf>
    <xf numFmtId="0" fontId="55" fillId="0" borderId="22" xfId="0" applyFont="1" applyBorder="1" applyAlignment="1">
      <alignment vertical="top" wrapText="1"/>
    </xf>
    <xf numFmtId="0" fontId="55" fillId="0" borderId="13" xfId="0" applyFont="1" applyBorder="1" applyAlignment="1">
      <alignment vertical="top"/>
    </xf>
    <xf numFmtId="0" fontId="55" fillId="0" borderId="11" xfId="0" applyFont="1" applyBorder="1" applyAlignment="1">
      <alignment vertical="top"/>
    </xf>
    <xf numFmtId="0" fontId="55" fillId="0" borderId="11" xfId="0" applyFont="1" applyBorder="1" applyAlignment="1">
      <alignment vertical="top" wrapText="1"/>
    </xf>
    <xf numFmtId="0" fontId="55" fillId="0" borderId="12" xfId="0" applyFont="1" applyBorder="1" applyAlignment="1">
      <alignment vertical="top" wrapText="1"/>
    </xf>
    <xf numFmtId="0" fontId="55" fillId="0" borderId="14" xfId="0" applyFont="1" applyBorder="1" applyAlignment="1">
      <alignment vertical="top"/>
    </xf>
    <xf numFmtId="0" fontId="55" fillId="0" borderId="16" xfId="0" applyFont="1" applyBorder="1" applyAlignment="1">
      <alignment vertical="top"/>
    </xf>
    <xf numFmtId="0" fontId="55" fillId="0" borderId="16" xfId="0" applyFont="1" applyBorder="1" applyAlignment="1">
      <alignment vertical="top" wrapText="1"/>
    </xf>
    <xf numFmtId="0" fontId="55" fillId="0" borderId="17" xfId="0" applyFont="1" applyBorder="1" applyAlignment="1">
      <alignment vertical="top" wrapText="1"/>
    </xf>
    <xf numFmtId="0" fontId="57" fillId="0" borderId="0" xfId="0" applyFont="1"/>
    <xf numFmtId="0" fontId="57" fillId="0" borderId="0" xfId="0" applyFont="1" applyAlignment="1">
      <alignment wrapText="1"/>
    </xf>
    <xf numFmtId="0" fontId="57" fillId="0" borderId="0" xfId="0" applyFont="1" applyAlignment="1">
      <alignment vertical="top"/>
    </xf>
    <xf numFmtId="0" fontId="57" fillId="0" borderId="0" xfId="0" applyFont="1" applyAlignment="1">
      <alignment vertical="top" wrapText="1"/>
    </xf>
    <xf numFmtId="0" fontId="56" fillId="0" borderId="26" xfId="0" applyFont="1" applyBorder="1" applyAlignment="1">
      <alignment horizontal="center"/>
    </xf>
    <xf numFmtId="0" fontId="56" fillId="0" borderId="27" xfId="0" applyFont="1" applyBorder="1" applyAlignment="1">
      <alignment horizontal="center"/>
    </xf>
    <xf numFmtId="0" fontId="56" fillId="0" borderId="27" xfId="0" applyFont="1" applyBorder="1" applyAlignment="1">
      <alignment horizontal="center" wrapText="1"/>
    </xf>
    <xf numFmtId="0" fontId="56" fillId="0" borderId="28" xfId="0" applyFont="1" applyBorder="1" applyAlignment="1">
      <alignment horizontal="center" wrapText="1"/>
    </xf>
    <xf numFmtId="0" fontId="55" fillId="0" borderId="0" xfId="0" applyFont="1"/>
    <xf numFmtId="0" fontId="55" fillId="0" borderId="16" xfId="0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5" fillId="0" borderId="11" xfId="0" applyFont="1" applyBorder="1" applyAlignment="1">
      <alignment horizontal="left" vertical="center" shrinkToFit="1"/>
    </xf>
    <xf numFmtId="0" fontId="55" fillId="0" borderId="16" xfId="0" applyFont="1" applyBorder="1" applyAlignment="1">
      <alignment horizontal="left" vertical="center" shrinkToFit="1"/>
    </xf>
    <xf numFmtId="0" fontId="62" fillId="0" borderId="21" xfId="0" applyFont="1" applyBorder="1" applyAlignment="1">
      <alignment horizontal="center" vertical="center" shrinkToFit="1"/>
    </xf>
    <xf numFmtId="0" fontId="62" fillId="0" borderId="11" xfId="0" applyFont="1" applyBorder="1" applyAlignment="1">
      <alignment horizontal="center" vertical="center" shrinkToFit="1"/>
    </xf>
    <xf numFmtId="0" fontId="62" fillId="0" borderId="16" xfId="0" applyFont="1" applyBorder="1" applyAlignment="1">
      <alignment horizontal="center" vertical="center" shrinkToFit="1"/>
    </xf>
    <xf numFmtId="0" fontId="62" fillId="0" borderId="16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0" fontId="55" fillId="0" borderId="16" xfId="0" applyFont="1" applyBorder="1" applyAlignment="1">
      <alignment shrinkToFit="1"/>
    </xf>
    <xf numFmtId="0" fontId="55" fillId="0" borderId="13" xfId="0" applyFont="1" applyBorder="1" applyAlignment="1">
      <alignment horizontal="left" shrinkToFit="1"/>
    </xf>
    <xf numFmtId="0" fontId="55" fillId="0" borderId="0" xfId="0" applyFont="1" applyAlignment="1">
      <alignment textRotation="135"/>
    </xf>
    <xf numFmtId="164" fontId="55" fillId="0" borderId="0" xfId="0" applyNumberFormat="1" applyFont="1"/>
    <xf numFmtId="0" fontId="56" fillId="0" borderId="64" xfId="0" applyFont="1" applyBorder="1"/>
    <xf numFmtId="0" fontId="56" fillId="0" borderId="0" xfId="0" applyFont="1"/>
    <xf numFmtId="0" fontId="60" fillId="0" borderId="5" xfId="0" applyFont="1" applyBorder="1"/>
    <xf numFmtId="164" fontId="60" fillId="0" borderId="0" xfId="0" applyNumberFormat="1" applyFont="1"/>
    <xf numFmtId="0" fontId="55" fillId="0" borderId="7" xfId="0" applyFont="1" applyBorder="1" applyAlignment="1">
      <alignment horizontal="left"/>
    </xf>
    <xf numFmtId="0" fontId="55" fillId="0" borderId="8" xfId="0" applyFont="1" applyBorder="1"/>
    <xf numFmtId="0" fontId="56" fillId="0" borderId="8" xfId="0" applyFont="1" applyBorder="1"/>
    <xf numFmtId="0" fontId="55" fillId="0" borderId="14" xfId="0" applyFont="1" applyBorder="1"/>
    <xf numFmtId="0" fontId="55" fillId="0" borderId="16" xfId="0" applyFont="1" applyBorder="1"/>
    <xf numFmtId="164" fontId="55" fillId="0" borderId="0" xfId="0" applyNumberFormat="1" applyFont="1" applyAlignment="1">
      <alignment horizontal="right"/>
    </xf>
    <xf numFmtId="0" fontId="55" fillId="0" borderId="11" xfId="0" applyFont="1" applyBorder="1" applyAlignment="1">
      <alignment horizontal="left"/>
    </xf>
    <xf numFmtId="0" fontId="55" fillId="0" borderId="21" xfId="0" applyFont="1" applyBorder="1" applyAlignment="1">
      <alignment horizontal="left"/>
    </xf>
    <xf numFmtId="0" fontId="55" fillId="0" borderId="16" xfId="0" applyFont="1" applyBorder="1" applyAlignment="1">
      <alignment horizontal="left"/>
    </xf>
    <xf numFmtId="0" fontId="55" fillId="0" borderId="20" xfId="0" applyFont="1" applyBorder="1" applyAlignment="1">
      <alignment horizontal="left"/>
    </xf>
    <xf numFmtId="0" fontId="55" fillId="0" borderId="21" xfId="0" applyFont="1" applyBorder="1" applyAlignment="1">
      <alignment horizontal="center"/>
    </xf>
    <xf numFmtId="168" fontId="55" fillId="0" borderId="22" xfId="0" applyNumberFormat="1" applyFont="1" applyBorder="1"/>
    <xf numFmtId="0" fontId="55" fillId="0" borderId="8" xfId="0" applyFont="1" applyBorder="1" applyAlignment="1">
      <alignment horizontal="center"/>
    </xf>
    <xf numFmtId="0" fontId="55" fillId="0" borderId="15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/>
    </xf>
    <xf numFmtId="168" fontId="55" fillId="0" borderId="17" xfId="0" applyNumberFormat="1" applyFont="1" applyBorder="1" applyAlignment="1">
      <alignment horizontal="right"/>
    </xf>
    <xf numFmtId="0" fontId="55" fillId="0" borderId="11" xfId="0" applyFont="1" applyBorder="1"/>
    <xf numFmtId="0" fontId="63" fillId="2" borderId="19" xfId="0" applyFont="1" applyFill="1" applyBorder="1"/>
    <xf numFmtId="168" fontId="55" fillId="0" borderId="22" xfId="0" applyNumberFormat="1" applyFont="1" applyBorder="1" applyAlignment="1">
      <alignment horizontal="right"/>
    </xf>
    <xf numFmtId="168" fontId="55" fillId="0" borderId="12" xfId="0" applyNumberFormat="1" applyFont="1" applyBorder="1" applyAlignment="1">
      <alignment horizontal="right"/>
    </xf>
    <xf numFmtId="0" fontId="2" fillId="11" borderId="11" xfId="0" applyFont="1" applyFill="1" applyBorder="1"/>
    <xf numFmtId="0" fontId="59" fillId="0" borderId="0" xfId="0" applyFont="1" applyAlignment="1">
      <alignment horizontal="left"/>
    </xf>
    <xf numFmtId="0" fontId="60" fillId="0" borderId="38" xfId="0" applyFont="1" applyBorder="1"/>
    <xf numFmtId="0" fontId="55" fillId="0" borderId="0" xfId="0" applyFont="1" applyAlignment="1">
      <alignment horizontal="center"/>
    </xf>
    <xf numFmtId="0" fontId="55" fillId="6" borderId="27" xfId="0" applyFont="1" applyFill="1" applyBorder="1" applyAlignment="1">
      <alignment vertical="center" textRotation="135"/>
    </xf>
    <xf numFmtId="0" fontId="55" fillId="26" borderId="27" xfId="0" applyFont="1" applyFill="1" applyBorder="1" applyAlignment="1">
      <alignment vertical="center" textRotation="135"/>
    </xf>
    <xf numFmtId="0" fontId="65" fillId="7" borderId="27" xfId="0" applyFont="1" applyFill="1" applyBorder="1" applyAlignment="1">
      <alignment vertical="center" textRotation="135"/>
    </xf>
    <xf numFmtId="0" fontId="55" fillId="0" borderId="27" xfId="0" applyFont="1" applyBorder="1" applyAlignment="1">
      <alignment vertical="center" textRotation="135"/>
    </xf>
    <xf numFmtId="0" fontId="55" fillId="2" borderId="27" xfId="0" applyFont="1" applyFill="1" applyBorder="1" applyAlignment="1">
      <alignment vertical="center" textRotation="135"/>
    </xf>
    <xf numFmtId="0" fontId="55" fillId="27" borderId="27" xfId="0" applyFont="1" applyFill="1" applyBorder="1" applyAlignment="1">
      <alignment vertical="center" textRotation="135"/>
    </xf>
    <xf numFmtId="0" fontId="55" fillId="28" borderId="27" xfId="0" applyFont="1" applyFill="1" applyBorder="1" applyAlignment="1">
      <alignment vertical="center" textRotation="135"/>
    </xf>
    <xf numFmtId="0" fontId="55" fillId="8" borderId="27" xfId="0" applyFont="1" applyFill="1" applyBorder="1" applyAlignment="1">
      <alignment vertical="center" textRotation="135"/>
    </xf>
    <xf numFmtId="0" fontId="55" fillId="4" borderId="27" xfId="0" applyFont="1" applyFill="1" applyBorder="1" applyAlignment="1">
      <alignment vertical="center" textRotation="135"/>
    </xf>
    <xf numFmtId="0" fontId="55" fillId="9" borderId="27" xfId="0" applyFont="1" applyFill="1" applyBorder="1" applyAlignment="1">
      <alignment vertical="center" textRotation="135"/>
    </xf>
    <xf numFmtId="0" fontId="55" fillId="2" borderId="38" xfId="0" applyFont="1" applyFill="1" applyBorder="1" applyAlignment="1">
      <alignment vertical="center" textRotation="135" shrinkToFit="1"/>
    </xf>
    <xf numFmtId="0" fontId="55" fillId="27" borderId="38" xfId="0" applyFont="1" applyFill="1" applyBorder="1" applyAlignment="1">
      <alignment vertical="center" textRotation="135" shrinkToFit="1"/>
    </xf>
    <xf numFmtId="0" fontId="55" fillId="9" borderId="38" xfId="0" applyFont="1" applyFill="1" applyBorder="1" applyAlignment="1">
      <alignment vertical="center" textRotation="135" shrinkToFit="1"/>
    </xf>
    <xf numFmtId="0" fontId="62" fillId="2" borderId="38" xfId="0" applyFont="1" applyFill="1" applyBorder="1" applyAlignment="1">
      <alignment vertical="center" textRotation="135" shrinkToFit="1"/>
    </xf>
    <xf numFmtId="0" fontId="62" fillId="28" borderId="38" xfId="0" applyFont="1" applyFill="1" applyBorder="1" applyAlignment="1">
      <alignment vertical="center" textRotation="135" shrinkToFit="1"/>
    </xf>
    <xf numFmtId="0" fontId="62" fillId="27" borderId="38" xfId="0" applyFont="1" applyFill="1" applyBorder="1" applyAlignment="1">
      <alignment vertical="center" textRotation="135"/>
    </xf>
    <xf numFmtId="0" fontId="63" fillId="2" borderId="64" xfId="0" applyFont="1" applyFill="1" applyBorder="1" applyAlignment="1">
      <alignment shrinkToFit="1"/>
    </xf>
    <xf numFmtId="0" fontId="55" fillId="0" borderId="21" xfId="0" applyFont="1" applyBorder="1" applyAlignment="1">
      <alignment horizontal="center" vertical="center" shrinkToFit="1"/>
    </xf>
    <xf numFmtId="0" fontId="62" fillId="0" borderId="11" xfId="0" applyFont="1" applyBorder="1" applyAlignment="1">
      <alignment horizontal="center" vertical="center"/>
    </xf>
    <xf numFmtId="168" fontId="59" fillId="0" borderId="0" xfId="0" applyNumberFormat="1" applyFont="1" applyAlignment="1">
      <alignment horizontal="left"/>
    </xf>
    <xf numFmtId="168" fontId="56" fillId="0" borderId="64" xfId="0" applyNumberFormat="1" applyFont="1" applyBorder="1"/>
    <xf numFmtId="168" fontId="60" fillId="0" borderId="2" xfId="0" applyNumberFormat="1" applyFont="1" applyBorder="1"/>
    <xf numFmtId="168" fontId="55" fillId="0" borderId="9" xfId="0" applyNumberFormat="1" applyFont="1" applyBorder="1"/>
    <xf numFmtId="168" fontId="56" fillId="0" borderId="0" xfId="0" applyNumberFormat="1" applyFont="1"/>
    <xf numFmtId="168" fontId="55" fillId="0" borderId="12" xfId="0" applyNumberFormat="1" applyFont="1" applyBorder="1"/>
    <xf numFmtId="168" fontId="55" fillId="0" borderId="0" xfId="0" applyNumberFormat="1" applyFont="1"/>
    <xf numFmtId="168" fontId="55" fillId="0" borderId="9" xfId="0" applyNumberFormat="1" applyFont="1" applyBorder="1" applyAlignment="1">
      <alignment horizontal="right"/>
    </xf>
    <xf numFmtId="168" fontId="61" fillId="0" borderId="36" xfId="0" applyNumberFormat="1" applyFont="1" applyBorder="1" applyAlignment="1">
      <alignment shrinkToFit="1"/>
    </xf>
    <xf numFmtId="168" fontId="55" fillId="0" borderId="34" xfId="0" applyNumberFormat="1" applyFont="1" applyBorder="1" applyAlignment="1">
      <alignment horizontal="right"/>
    </xf>
    <xf numFmtId="0" fontId="56" fillId="0" borderId="64" xfId="0" applyFont="1" applyBorder="1" applyAlignment="1">
      <alignment horizontal="left"/>
    </xf>
    <xf numFmtId="0" fontId="55" fillId="0" borderId="0" xfId="0" applyFont="1" applyAlignment="1">
      <alignment horizontal="left"/>
    </xf>
    <xf numFmtId="0" fontId="55" fillId="6" borderId="1" xfId="0" applyFont="1" applyFill="1" applyBorder="1" applyAlignment="1">
      <alignment horizontal="left" vertical="center" textRotation="135" shrinkToFit="1"/>
    </xf>
    <xf numFmtId="0" fontId="55" fillId="6" borderId="38" xfId="0" applyFont="1" applyFill="1" applyBorder="1" applyAlignment="1">
      <alignment horizontal="left" vertical="center" textRotation="135" shrinkToFit="1"/>
    </xf>
    <xf numFmtId="0" fontId="55" fillId="26" borderId="38" xfId="0" applyFont="1" applyFill="1" applyBorder="1" applyAlignment="1">
      <alignment horizontal="left" vertical="center" textRotation="135" shrinkToFit="1"/>
    </xf>
    <xf numFmtId="0" fontId="65" fillId="7" borderId="38" xfId="0" applyFont="1" applyFill="1" applyBorder="1" applyAlignment="1">
      <alignment horizontal="left" vertical="center" textRotation="135" shrinkToFit="1"/>
    </xf>
    <xf numFmtId="0" fontId="55" fillId="0" borderId="38" xfId="0" applyFont="1" applyBorder="1" applyAlignment="1">
      <alignment horizontal="left" vertical="center" textRotation="135" shrinkToFit="1"/>
    </xf>
    <xf numFmtId="0" fontId="55" fillId="2" borderId="38" xfId="0" applyFont="1" applyFill="1" applyBorder="1" applyAlignment="1">
      <alignment horizontal="left" vertical="center" textRotation="135" shrinkToFit="1"/>
    </xf>
    <xf numFmtId="0" fontId="55" fillId="27" borderId="38" xfId="0" applyFont="1" applyFill="1" applyBorder="1" applyAlignment="1">
      <alignment horizontal="left" vertical="center" textRotation="135" shrinkToFit="1"/>
    </xf>
    <xf numFmtId="0" fontId="55" fillId="8" borderId="38" xfId="0" applyFont="1" applyFill="1" applyBorder="1" applyAlignment="1">
      <alignment horizontal="left" vertical="center" textRotation="135" shrinkToFit="1"/>
    </xf>
    <xf numFmtId="0" fontId="55" fillId="4" borderId="38" xfId="0" applyFont="1" applyFill="1" applyBorder="1" applyAlignment="1">
      <alignment horizontal="left" vertical="center" textRotation="135" shrinkToFit="1"/>
    </xf>
    <xf numFmtId="0" fontId="55" fillId="9" borderId="38" xfId="0" applyFont="1" applyFill="1" applyBorder="1" applyAlignment="1">
      <alignment horizontal="left" vertical="center" textRotation="135" shrinkToFit="1"/>
    </xf>
    <xf numFmtId="0" fontId="55" fillId="9" borderId="36" xfId="0" applyFont="1" applyFill="1" applyBorder="1" applyAlignment="1">
      <alignment horizontal="left" vertical="center" textRotation="135" shrinkToFit="1"/>
    </xf>
    <xf numFmtId="164" fontId="60" fillId="0" borderId="0" xfId="0" applyNumberFormat="1" applyFont="1" applyAlignment="1">
      <alignment horizontal="left"/>
    </xf>
    <xf numFmtId="164" fontId="55" fillId="0" borderId="0" xfId="0" applyNumberFormat="1" applyFont="1" applyAlignment="1">
      <alignment horizontal="left"/>
    </xf>
    <xf numFmtId="0" fontId="63" fillId="2" borderId="67" xfId="0" applyFont="1" applyFill="1" applyBorder="1" applyAlignment="1">
      <alignment horizontal="left" shrinkToFit="1"/>
    </xf>
    <xf numFmtId="0" fontId="55" fillId="0" borderId="21" xfId="0" applyFont="1" applyBorder="1" applyAlignment="1">
      <alignment horizontal="left" vertical="center" shrinkToFit="1"/>
    </xf>
    <xf numFmtId="0" fontId="55" fillId="0" borderId="11" xfId="0" applyFont="1" applyBorder="1" applyAlignment="1">
      <alignment horizontal="left" shrinkToFit="1"/>
    </xf>
    <xf numFmtId="0" fontId="55" fillId="0" borderId="14" xfId="0" applyFont="1" applyBorder="1" applyAlignment="1">
      <alignment horizontal="left" shrinkToFit="1"/>
    </xf>
    <xf numFmtId="0" fontId="55" fillId="0" borderId="16" xfId="0" applyFont="1" applyBorder="1" applyAlignment="1">
      <alignment horizontal="left" shrinkToFit="1"/>
    </xf>
    <xf numFmtId="0" fontId="62" fillId="0" borderId="20" xfId="0" applyFont="1" applyBorder="1" applyAlignment="1">
      <alignment horizontal="left" shrinkToFit="1"/>
    </xf>
    <xf numFmtId="0" fontId="62" fillId="0" borderId="21" xfId="0" applyFont="1" applyBorder="1" applyAlignment="1">
      <alignment horizontal="left" shrinkToFit="1"/>
    </xf>
    <xf numFmtId="0" fontId="62" fillId="0" borderId="13" xfId="0" applyFont="1" applyBorder="1" applyAlignment="1">
      <alignment horizontal="left" shrinkToFit="1"/>
    </xf>
    <xf numFmtId="0" fontId="62" fillId="0" borderId="11" xfId="0" applyFont="1" applyBorder="1" applyAlignment="1">
      <alignment horizontal="left" shrinkToFit="1"/>
    </xf>
    <xf numFmtId="0" fontId="62" fillId="0" borderId="14" xfId="0" applyFont="1" applyBorder="1" applyAlignment="1">
      <alignment horizontal="left" shrinkToFit="1"/>
    </xf>
    <xf numFmtId="0" fontId="62" fillId="0" borderId="16" xfId="0" applyFont="1" applyBorder="1" applyAlignment="1">
      <alignment horizontal="left" shrinkToFit="1"/>
    </xf>
    <xf numFmtId="0" fontId="56" fillId="0" borderId="0" xfId="0" applyFont="1" applyAlignment="1">
      <alignment horizontal="center"/>
    </xf>
    <xf numFmtId="0" fontId="55" fillId="6" borderId="19" xfId="0" applyFont="1" applyFill="1" applyBorder="1" applyAlignment="1">
      <alignment horizontal="center" vertical="center" textRotation="135" shrinkToFit="1"/>
    </xf>
    <xf numFmtId="0" fontId="55" fillId="6" borderId="64" xfId="0" applyFont="1" applyFill="1" applyBorder="1" applyAlignment="1">
      <alignment horizontal="center" vertical="center" textRotation="135" shrinkToFit="1"/>
    </xf>
    <xf numFmtId="0" fontId="55" fillId="26" borderId="64" xfId="0" applyFont="1" applyFill="1" applyBorder="1" applyAlignment="1">
      <alignment horizontal="center" vertical="center" textRotation="135" shrinkToFit="1"/>
    </xf>
    <xf numFmtId="0" fontId="65" fillId="7" borderId="64" xfId="0" applyFont="1" applyFill="1" applyBorder="1" applyAlignment="1">
      <alignment horizontal="center" vertical="center" textRotation="135" shrinkToFit="1"/>
    </xf>
    <xf numFmtId="0" fontId="55" fillId="0" borderId="64" xfId="0" applyFont="1" applyBorder="1" applyAlignment="1">
      <alignment horizontal="center" vertical="center" textRotation="135" shrinkToFit="1"/>
    </xf>
    <xf numFmtId="0" fontId="55" fillId="2" borderId="64" xfId="0" applyFont="1" applyFill="1" applyBorder="1" applyAlignment="1">
      <alignment horizontal="center" vertical="center" textRotation="135" shrinkToFit="1"/>
    </xf>
    <xf numFmtId="0" fontId="55" fillId="27" borderId="64" xfId="0" applyFont="1" applyFill="1" applyBorder="1" applyAlignment="1">
      <alignment horizontal="center" vertical="center" textRotation="135" shrinkToFit="1"/>
    </xf>
    <xf numFmtId="0" fontId="55" fillId="8" borderId="64" xfId="0" applyFont="1" applyFill="1" applyBorder="1" applyAlignment="1">
      <alignment horizontal="center" vertical="center" textRotation="135" shrinkToFit="1"/>
    </xf>
    <xf numFmtId="0" fontId="55" fillId="4" borderId="64" xfId="0" applyFont="1" applyFill="1" applyBorder="1" applyAlignment="1">
      <alignment horizontal="center" vertical="center" textRotation="135" shrinkToFit="1"/>
    </xf>
    <xf numFmtId="0" fontId="55" fillId="9" borderId="64" xfId="0" applyFont="1" applyFill="1" applyBorder="1" applyAlignment="1">
      <alignment horizontal="center" vertical="center" textRotation="135" shrinkToFit="1"/>
    </xf>
    <xf numFmtId="0" fontId="55" fillId="9" borderId="18" xfId="0" applyFont="1" applyFill="1" applyBorder="1" applyAlignment="1">
      <alignment horizontal="center" vertical="center" textRotation="135" shrinkToFit="1"/>
    </xf>
    <xf numFmtId="0" fontId="55" fillId="6" borderId="1" xfId="0" applyFont="1" applyFill="1" applyBorder="1" applyAlignment="1">
      <alignment horizontal="center" vertical="center" textRotation="135" shrinkToFit="1"/>
    </xf>
    <xf numFmtId="0" fontId="55" fillId="6" borderId="38" xfId="0" applyFont="1" applyFill="1" applyBorder="1" applyAlignment="1">
      <alignment horizontal="center" vertical="center" textRotation="135" shrinkToFit="1"/>
    </xf>
    <xf numFmtId="0" fontId="55" fillId="26" borderId="38" xfId="0" applyFont="1" applyFill="1" applyBorder="1" applyAlignment="1">
      <alignment horizontal="center" vertical="center" textRotation="135" shrinkToFit="1"/>
    </xf>
    <xf numFmtId="0" fontId="65" fillId="7" borderId="38" xfId="0" applyFont="1" applyFill="1" applyBorder="1" applyAlignment="1">
      <alignment horizontal="center" vertical="center" textRotation="135" shrinkToFit="1"/>
    </xf>
    <xf numFmtId="0" fontId="55" fillId="0" borderId="38" xfId="0" applyFont="1" applyBorder="1" applyAlignment="1">
      <alignment horizontal="center" vertical="center" textRotation="135" shrinkToFit="1"/>
    </xf>
    <xf numFmtId="0" fontId="55" fillId="2" borderId="38" xfId="0" applyFont="1" applyFill="1" applyBorder="1" applyAlignment="1">
      <alignment horizontal="center" vertical="center" textRotation="135" shrinkToFit="1"/>
    </xf>
    <xf numFmtId="0" fontId="55" fillId="27" borderId="38" xfId="0" applyFont="1" applyFill="1" applyBorder="1" applyAlignment="1">
      <alignment horizontal="center" vertical="center" textRotation="135" shrinkToFit="1"/>
    </xf>
    <xf numFmtId="0" fontId="55" fillId="8" borderId="38" xfId="0" applyFont="1" applyFill="1" applyBorder="1" applyAlignment="1">
      <alignment horizontal="center" vertical="center" textRotation="135" shrinkToFit="1"/>
    </xf>
    <xf numFmtId="0" fontId="55" fillId="4" borderId="38" xfId="0" applyFont="1" applyFill="1" applyBorder="1" applyAlignment="1">
      <alignment horizontal="center" vertical="center" textRotation="135" shrinkToFit="1"/>
    </xf>
    <xf numFmtId="0" fontId="55" fillId="9" borderId="38" xfId="0" applyFont="1" applyFill="1" applyBorder="1" applyAlignment="1">
      <alignment horizontal="center" vertical="center" textRotation="135" shrinkToFit="1"/>
    </xf>
    <xf numFmtId="0" fontId="55" fillId="9" borderId="36" xfId="0" applyFont="1" applyFill="1" applyBorder="1" applyAlignment="1">
      <alignment horizontal="center" vertical="center" textRotation="135" shrinkToFit="1"/>
    </xf>
    <xf numFmtId="0" fontId="56" fillId="0" borderId="16" xfId="0" applyFont="1" applyBorder="1" applyAlignment="1">
      <alignment horizontal="center"/>
    </xf>
    <xf numFmtId="164" fontId="55" fillId="0" borderId="0" xfId="0" applyNumberFormat="1" applyFont="1" applyAlignment="1">
      <alignment horizontal="center"/>
    </xf>
    <xf numFmtId="0" fontId="62" fillId="6" borderId="19" xfId="0" applyFont="1" applyFill="1" applyBorder="1" applyAlignment="1">
      <alignment horizontal="center" vertical="center" textRotation="135" shrinkToFit="1"/>
    </xf>
    <xf numFmtId="0" fontId="62" fillId="6" borderId="64" xfId="0" applyFont="1" applyFill="1" applyBorder="1" applyAlignment="1">
      <alignment horizontal="center" vertical="center" textRotation="135" shrinkToFit="1"/>
    </xf>
    <xf numFmtId="0" fontId="62" fillId="26" borderId="64" xfId="0" applyFont="1" applyFill="1" applyBorder="1" applyAlignment="1">
      <alignment horizontal="center" vertical="center" textRotation="135" shrinkToFit="1"/>
    </xf>
    <xf numFmtId="0" fontId="62" fillId="0" borderId="64" xfId="0" applyFont="1" applyBorder="1" applyAlignment="1">
      <alignment horizontal="center" vertical="center" textRotation="135" shrinkToFit="1"/>
    </xf>
    <xf numFmtId="0" fontId="62" fillId="2" borderId="64" xfId="0" applyFont="1" applyFill="1" applyBorder="1" applyAlignment="1">
      <alignment horizontal="center" vertical="center" textRotation="135" shrinkToFit="1"/>
    </xf>
    <xf numFmtId="0" fontId="62" fillId="27" borderId="64" xfId="0" applyFont="1" applyFill="1" applyBorder="1" applyAlignment="1">
      <alignment horizontal="center" vertical="center" textRotation="135" shrinkToFit="1"/>
    </xf>
    <xf numFmtId="0" fontId="62" fillId="8" borderId="64" xfId="0" applyFont="1" applyFill="1" applyBorder="1" applyAlignment="1">
      <alignment horizontal="center" vertical="center" textRotation="135" shrinkToFit="1"/>
    </xf>
    <xf numFmtId="0" fontId="62" fillId="4" borderId="64" xfId="0" applyFont="1" applyFill="1" applyBorder="1" applyAlignment="1">
      <alignment horizontal="center" vertical="center" textRotation="135" shrinkToFit="1"/>
    </xf>
    <xf numFmtId="0" fontId="62" fillId="9" borderId="64" xfId="0" applyFont="1" applyFill="1" applyBorder="1" applyAlignment="1">
      <alignment horizontal="center" vertical="center" textRotation="135" shrinkToFit="1"/>
    </xf>
    <xf numFmtId="0" fontId="62" fillId="9" borderId="18" xfId="0" applyFont="1" applyFill="1" applyBorder="1" applyAlignment="1">
      <alignment horizontal="center" vertical="center" textRotation="135" shrinkToFit="1"/>
    </xf>
    <xf numFmtId="0" fontId="60" fillId="0" borderId="5" xfId="0" applyFont="1" applyBorder="1" applyAlignment="1">
      <alignment horizontal="left" shrinkToFit="1"/>
    </xf>
    <xf numFmtId="0" fontId="60" fillId="0" borderId="38" xfId="0" applyFont="1" applyBorder="1" applyAlignment="1">
      <alignment horizontal="left" shrinkToFit="1"/>
    </xf>
    <xf numFmtId="0" fontId="55" fillId="0" borderId="7" xfId="0" applyFont="1" applyBorder="1" applyAlignment="1">
      <alignment horizontal="left" shrinkToFit="1"/>
    </xf>
    <xf numFmtId="0" fontId="55" fillId="0" borderId="8" xfId="0" applyFont="1" applyBorder="1" applyAlignment="1">
      <alignment horizontal="left" shrinkToFit="1"/>
    </xf>
    <xf numFmtId="0" fontId="56" fillId="0" borderId="8" xfId="0" applyFont="1" applyBorder="1" applyAlignment="1">
      <alignment horizontal="left" shrinkToFit="1"/>
    </xf>
    <xf numFmtId="0" fontId="56" fillId="0" borderId="0" xfId="0" applyFont="1" applyAlignment="1">
      <alignment horizontal="left" shrinkToFit="1"/>
    </xf>
    <xf numFmtId="0" fontId="63" fillId="2" borderId="33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shrinkToFit="1"/>
    </xf>
    <xf numFmtId="0" fontId="55" fillId="0" borderId="21" xfId="0" applyFont="1" applyBorder="1" applyAlignment="1">
      <alignment horizontal="left" shrinkToFit="1"/>
    </xf>
    <xf numFmtId="0" fontId="65" fillId="0" borderId="13" xfId="0" applyFont="1" applyBorder="1" applyAlignment="1">
      <alignment horizontal="left" shrinkToFit="1"/>
    </xf>
    <xf numFmtId="0" fontId="60" fillId="29" borderId="35" xfId="0" applyFont="1" applyFill="1" applyBorder="1" applyAlignment="1">
      <alignment horizontal="left" shrinkToFit="1"/>
    </xf>
    <xf numFmtId="0" fontId="60" fillId="29" borderId="64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vertical="center" shrinkToFit="1"/>
    </xf>
    <xf numFmtId="0" fontId="55" fillId="0" borderId="14" xfId="0" applyFont="1" applyBorder="1" applyAlignment="1">
      <alignment horizontal="left" vertical="center" shrinkToFit="1"/>
    </xf>
    <xf numFmtId="0" fontId="63" fillId="30" borderId="3" xfId="0" applyFont="1" applyFill="1" applyBorder="1" applyAlignment="1">
      <alignment horizontal="left" shrinkToFit="1"/>
    </xf>
    <xf numFmtId="0" fontId="56" fillId="0" borderId="16" xfId="0" applyFont="1" applyBorder="1" applyAlignment="1">
      <alignment horizontal="left" shrinkToFit="1"/>
    </xf>
    <xf numFmtId="0" fontId="63" fillId="0" borderId="0" xfId="0" applyFont="1" applyAlignment="1">
      <alignment horizontal="left" vertical="center" textRotation="90" shrinkToFit="1"/>
    </xf>
    <xf numFmtId="0" fontId="66" fillId="31" borderId="6" xfId="0" applyFont="1" applyFill="1" applyBorder="1" applyAlignment="1">
      <alignment horizontal="left" shrinkToFit="1"/>
    </xf>
    <xf numFmtId="0" fontId="67" fillId="31" borderId="23" xfId="0" applyFont="1" applyFill="1" applyBorder="1" applyAlignment="1">
      <alignment horizontal="left" vertical="center" shrinkToFit="1"/>
    </xf>
    <xf numFmtId="0" fontId="55" fillId="0" borderId="8" xfId="0" applyFont="1" applyBorder="1" applyAlignment="1">
      <alignment horizontal="left" vertical="center" shrinkToFit="1"/>
    </xf>
    <xf numFmtId="0" fontId="55" fillId="0" borderId="15" xfId="0" applyFont="1" applyBorder="1" applyAlignment="1">
      <alignment horizontal="left" vertical="center" shrinkToFit="1"/>
    </xf>
    <xf numFmtId="0" fontId="55" fillId="0" borderId="0" xfId="0" applyFont="1" applyAlignment="1">
      <alignment horizontal="left" shrinkToFit="1"/>
    </xf>
    <xf numFmtId="0" fontId="55" fillId="0" borderId="27" xfId="0" applyFont="1" applyBorder="1" applyAlignment="1">
      <alignment horizontal="left" shrinkToFit="1"/>
    </xf>
    <xf numFmtId="0" fontId="55" fillId="0" borderId="25" xfId="0" applyFont="1" applyBorder="1" applyAlignment="1">
      <alignment horizontal="left" shrinkToFit="1"/>
    </xf>
    <xf numFmtId="0" fontId="55" fillId="0" borderId="15" xfId="0" applyFont="1" applyBorder="1" applyAlignment="1">
      <alignment horizontal="left" shrinkToFit="1"/>
    </xf>
    <xf numFmtId="0" fontId="63" fillId="2" borderId="3" xfId="0" applyFont="1" applyFill="1" applyBorder="1" applyAlignment="1">
      <alignment horizontal="left" shrinkToFit="1"/>
    </xf>
    <xf numFmtId="0" fontId="64" fillId="0" borderId="0" xfId="1" applyFont="1" applyAlignment="1">
      <alignment shrinkToFit="1"/>
    </xf>
    <xf numFmtId="0" fontId="55" fillId="0" borderId="0" xfId="0" applyFont="1" applyAlignment="1">
      <alignment shrinkToFit="1"/>
    </xf>
    <xf numFmtId="0" fontId="63" fillId="2" borderId="37" xfId="0" applyFont="1" applyFill="1" applyBorder="1" applyAlignment="1">
      <alignment shrinkToFit="1"/>
    </xf>
    <xf numFmtId="0" fontId="55" fillId="11" borderId="4" xfId="0" applyFont="1" applyFill="1" applyBorder="1" applyAlignment="1">
      <alignment horizontal="left" shrinkToFit="1"/>
    </xf>
    <xf numFmtId="0" fontId="55" fillId="11" borderId="5" xfId="0" applyFont="1" applyFill="1" applyBorder="1" applyAlignment="1">
      <alignment horizontal="left" shrinkToFit="1"/>
    </xf>
    <xf numFmtId="0" fontId="55" fillId="0" borderId="21" xfId="0" applyFont="1" applyBorder="1" applyAlignment="1">
      <alignment shrinkToFit="1"/>
    </xf>
    <xf numFmtId="0" fontId="55" fillId="0" borderId="8" xfId="0" applyFont="1" applyBorder="1" applyAlignment="1">
      <alignment shrinkToFit="1"/>
    </xf>
    <xf numFmtId="0" fontId="55" fillId="0" borderId="11" xfId="0" applyFont="1" applyBorder="1" applyAlignment="1">
      <alignment shrinkToFit="1"/>
    </xf>
    <xf numFmtId="0" fontId="55" fillId="0" borderId="27" xfId="0" applyFont="1" applyBorder="1" applyAlignment="1">
      <alignment shrinkToFit="1"/>
    </xf>
    <xf numFmtId="0" fontId="55" fillId="3" borderId="41" xfId="0" applyFont="1" applyFill="1" applyBorder="1" applyAlignment="1">
      <alignment vertical="center" shrinkToFit="1"/>
    </xf>
    <xf numFmtId="0" fontId="55" fillId="3" borderId="11" xfId="0" applyFont="1" applyFill="1" applyBorder="1" applyAlignment="1">
      <alignment vertical="center" shrinkToFit="1"/>
    </xf>
    <xf numFmtId="0" fontId="56" fillId="5" borderId="38" xfId="0" applyFont="1" applyFill="1" applyBorder="1" applyAlignment="1">
      <alignment shrinkToFit="1"/>
    </xf>
    <xf numFmtId="0" fontId="55" fillId="0" borderId="7" xfId="0" applyFont="1" applyBorder="1" applyAlignment="1">
      <alignment shrinkToFit="1"/>
    </xf>
    <xf numFmtId="0" fontId="55" fillId="0" borderId="13" xfId="0" applyFont="1" applyBorder="1" applyAlignment="1">
      <alignment shrinkToFit="1"/>
    </xf>
    <xf numFmtId="0" fontId="55" fillId="0" borderId="26" xfId="0" applyFont="1" applyBorder="1" applyAlignment="1">
      <alignment shrinkToFit="1"/>
    </xf>
    <xf numFmtId="0" fontId="55" fillId="0" borderId="14" xfId="0" applyFont="1" applyBorder="1" applyAlignment="1">
      <alignment shrinkToFit="1"/>
    </xf>
    <xf numFmtId="0" fontId="55" fillId="0" borderId="8" xfId="0" applyFont="1" applyBorder="1" applyAlignment="1">
      <alignment horizontal="center" shrinkToFit="1"/>
    </xf>
    <xf numFmtId="0" fontId="55" fillId="0" borderId="11" xfId="0" applyFont="1" applyBorder="1" applyAlignment="1">
      <alignment horizontal="center" shrinkToFit="1"/>
    </xf>
    <xf numFmtId="168" fontId="55" fillId="11" borderId="2" xfId="0" applyNumberFormat="1" applyFont="1" applyFill="1" applyBorder="1" applyAlignment="1">
      <alignment horizontal="left" shrinkToFit="1"/>
    </xf>
    <xf numFmtId="168" fontId="55" fillId="3" borderId="12" xfId="0" applyNumberFormat="1" applyFont="1" applyFill="1" applyBorder="1" applyAlignment="1">
      <alignment horizontal="right" shrinkToFit="1"/>
    </xf>
    <xf numFmtId="168" fontId="55" fillId="3" borderId="17" xfId="0" applyNumberFormat="1" applyFont="1" applyFill="1" applyBorder="1" applyAlignment="1">
      <alignment horizontal="right" shrinkToFit="1"/>
    </xf>
    <xf numFmtId="168" fontId="55" fillId="0" borderId="22" xfId="0" applyNumberFormat="1" applyFont="1" applyBorder="1" applyAlignment="1">
      <alignment horizontal="right" shrinkToFit="1"/>
    </xf>
    <xf numFmtId="168" fontId="55" fillId="0" borderId="12" xfId="0" applyNumberFormat="1" applyFont="1" applyBorder="1" applyAlignment="1">
      <alignment horizontal="right" shrinkToFit="1"/>
    </xf>
    <xf numFmtId="168" fontId="55" fillId="0" borderId="28" xfId="0" applyNumberFormat="1" applyFont="1" applyBorder="1" applyAlignment="1">
      <alignment horizontal="right" shrinkToFit="1"/>
    </xf>
    <xf numFmtId="168" fontId="55" fillId="0" borderId="9" xfId="0" applyNumberFormat="1" applyFont="1" applyBorder="1" applyAlignment="1">
      <alignment horizontal="right" shrinkToFit="1"/>
    </xf>
    <xf numFmtId="168" fontId="55" fillId="0" borderId="17" xfId="0" applyNumberFormat="1" applyFont="1" applyBorder="1" applyAlignment="1">
      <alignment horizontal="right" shrinkToFit="1"/>
    </xf>
    <xf numFmtId="168" fontId="55" fillId="0" borderId="0" xfId="0" applyNumberFormat="1" applyFont="1" applyAlignment="1">
      <alignment horizontal="right" shrinkToFit="1"/>
    </xf>
    <xf numFmtId="168" fontId="55" fillId="3" borderId="28" xfId="0" applyNumberFormat="1" applyFont="1" applyFill="1" applyBorder="1" applyAlignment="1">
      <alignment horizontal="right" shrinkToFit="1"/>
    </xf>
    <xf numFmtId="168" fontId="56" fillId="5" borderId="2" xfId="0" applyNumberFormat="1" applyFont="1" applyFill="1" applyBorder="1" applyAlignment="1">
      <alignment horizontal="right" shrinkToFit="1"/>
    </xf>
    <xf numFmtId="0" fontId="55" fillId="3" borderId="16" xfId="0" applyFont="1" applyFill="1" applyBorder="1" applyAlignment="1">
      <alignment vertical="center" shrinkToFit="1"/>
    </xf>
    <xf numFmtId="0" fontId="55" fillId="3" borderId="39" xfId="0" applyFont="1" applyFill="1" applyBorder="1" applyAlignment="1">
      <alignment vertical="center" shrinkToFit="1"/>
    </xf>
    <xf numFmtId="0" fontId="63" fillId="2" borderId="3" xfId="0" applyFont="1" applyFill="1" applyBorder="1" applyAlignment="1">
      <alignment shrinkToFit="1"/>
    </xf>
    <xf numFmtId="168" fontId="63" fillId="2" borderId="29" xfId="0" applyNumberFormat="1" applyFont="1" applyFill="1" applyBorder="1" applyAlignment="1">
      <alignment horizontal="right" shrinkToFit="1"/>
    </xf>
    <xf numFmtId="0" fontId="55" fillId="3" borderId="43" xfId="0" applyFont="1" applyFill="1" applyBorder="1" applyAlignment="1">
      <alignment vertical="center" shrinkToFit="1"/>
    </xf>
    <xf numFmtId="0" fontId="55" fillId="3" borderId="27" xfId="0" applyFont="1" applyFill="1" applyBorder="1" applyAlignment="1">
      <alignment vertical="center" shrinkToFit="1"/>
    </xf>
    <xf numFmtId="0" fontId="55" fillId="3" borderId="68" xfId="0" applyFont="1" applyFill="1" applyBorder="1" applyAlignment="1">
      <alignment vertical="center" shrinkToFit="1"/>
    </xf>
    <xf numFmtId="0" fontId="55" fillId="3" borderId="21" xfId="0" applyFont="1" applyFill="1" applyBorder="1" applyAlignment="1">
      <alignment vertical="center" shrinkToFit="1"/>
    </xf>
    <xf numFmtId="168" fontId="55" fillId="3" borderId="22" xfId="0" applyNumberFormat="1" applyFont="1" applyFill="1" applyBorder="1" applyAlignment="1">
      <alignment horizontal="right" shrinkToFit="1"/>
    </xf>
    <xf numFmtId="0" fontId="56" fillId="2" borderId="3" xfId="0" applyFont="1" applyFill="1" applyBorder="1" applyAlignment="1">
      <alignment shrinkToFit="1"/>
    </xf>
    <xf numFmtId="0" fontId="56" fillId="2" borderId="33" xfId="0" applyFont="1" applyFill="1" applyBorder="1" applyAlignment="1">
      <alignment shrinkToFit="1"/>
    </xf>
    <xf numFmtId="168" fontId="56" fillId="2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shrinkToFit="1"/>
    </xf>
    <xf numFmtId="0" fontId="55" fillId="0" borderId="17" xfId="0" applyFont="1" applyBorder="1" applyAlignment="1">
      <alignment shrinkToFit="1"/>
    </xf>
    <xf numFmtId="0" fontId="55" fillId="0" borderId="13" xfId="0" applyFont="1" applyBorder="1" applyAlignment="1">
      <alignment horizontal="left" vertical="center" shrinkToFit="1"/>
    </xf>
    <xf numFmtId="0" fontId="62" fillId="6" borderId="19" xfId="0" applyFont="1" applyFill="1" applyBorder="1" applyAlignment="1">
      <alignment horizontal="center" vertical="center" textRotation="135"/>
    </xf>
    <xf numFmtId="0" fontId="62" fillId="6" borderId="64" xfId="0" applyFont="1" applyFill="1" applyBorder="1" applyAlignment="1">
      <alignment horizontal="center" vertical="center" textRotation="135"/>
    </xf>
    <xf numFmtId="0" fontId="62" fillId="26" borderId="64" xfId="0" applyFont="1" applyFill="1" applyBorder="1" applyAlignment="1">
      <alignment horizontal="center" vertical="center" textRotation="135"/>
    </xf>
    <xf numFmtId="0" fontId="65" fillId="7" borderId="64" xfId="0" applyFont="1" applyFill="1" applyBorder="1" applyAlignment="1">
      <alignment horizontal="center" vertical="center" textRotation="135"/>
    </xf>
    <xf numFmtId="0" fontId="62" fillId="0" borderId="64" xfId="0" applyFont="1" applyBorder="1" applyAlignment="1">
      <alignment horizontal="center" vertical="center" textRotation="135"/>
    </xf>
    <xf numFmtId="0" fontId="62" fillId="2" borderId="64" xfId="0" applyFont="1" applyFill="1" applyBorder="1" applyAlignment="1">
      <alignment horizontal="center" vertical="center" textRotation="135"/>
    </xf>
    <xf numFmtId="0" fontId="62" fillId="27" borderId="64" xfId="0" applyFont="1" applyFill="1" applyBorder="1" applyAlignment="1">
      <alignment horizontal="center" vertical="center" textRotation="135"/>
    </xf>
    <xf numFmtId="0" fontId="62" fillId="8" borderId="64" xfId="0" applyFont="1" applyFill="1" applyBorder="1" applyAlignment="1">
      <alignment horizontal="center" vertical="center" textRotation="135"/>
    </xf>
    <xf numFmtId="0" fontId="62" fillId="4" borderId="64" xfId="0" applyFont="1" applyFill="1" applyBorder="1" applyAlignment="1">
      <alignment horizontal="center" vertical="center" textRotation="135"/>
    </xf>
    <xf numFmtId="0" fontId="62" fillId="9" borderId="64" xfId="0" applyFont="1" applyFill="1" applyBorder="1" applyAlignment="1">
      <alignment horizontal="center" vertical="center" textRotation="135"/>
    </xf>
    <xf numFmtId="0" fontId="62" fillId="9" borderId="18" xfId="0" applyFont="1" applyFill="1" applyBorder="1" applyAlignment="1">
      <alignment horizontal="center" vertical="center" textRotation="135"/>
    </xf>
    <xf numFmtId="0" fontId="60" fillId="4" borderId="38" xfId="0" applyFont="1" applyFill="1" applyBorder="1" applyAlignment="1">
      <alignment shrinkToFit="1"/>
    </xf>
    <xf numFmtId="0" fontId="60" fillId="4" borderId="37" xfId="0" applyFont="1" applyFill="1" applyBorder="1" applyAlignment="1">
      <alignment shrinkToFit="1"/>
    </xf>
    <xf numFmtId="168" fontId="68" fillId="4" borderId="36" xfId="1" applyNumberFormat="1" applyFont="1" applyFill="1" applyBorder="1" applyAlignment="1">
      <alignment horizontal="right" shrinkToFit="1"/>
    </xf>
    <xf numFmtId="0" fontId="19" fillId="21" borderId="26" xfId="0" applyFont="1" applyFill="1" applyBorder="1" applyAlignment="1">
      <alignment horizontal="left"/>
    </xf>
    <xf numFmtId="0" fontId="19" fillId="21" borderId="28" xfId="0" applyFont="1" applyFill="1" applyBorder="1" applyAlignment="1">
      <alignment horizontal="left"/>
    </xf>
    <xf numFmtId="0" fontId="55" fillId="0" borderId="69" xfId="0" applyFont="1" applyBorder="1" applyAlignment="1">
      <alignment shrinkToFit="1"/>
    </xf>
    <xf numFmtId="0" fontId="55" fillId="0" borderId="45" xfId="0" applyFont="1" applyBorder="1" applyAlignment="1">
      <alignment shrinkToFit="1"/>
    </xf>
    <xf numFmtId="0" fontId="55" fillId="0" borderId="47" xfId="0" applyFont="1" applyBorder="1" applyAlignment="1">
      <alignment shrinkToFit="1"/>
    </xf>
    <xf numFmtId="0" fontId="55" fillId="0" borderId="46" xfId="0" applyFont="1" applyBorder="1" applyAlignment="1">
      <alignment shrinkToFit="1"/>
    </xf>
    <xf numFmtId="0" fontId="55" fillId="0" borderId="39" xfId="0" applyFont="1" applyBorder="1" applyAlignment="1">
      <alignment shrinkToFit="1"/>
    </xf>
    <xf numFmtId="166" fontId="55" fillId="0" borderId="17" xfId="0" applyNumberFormat="1" applyFont="1" applyBorder="1" applyAlignment="1">
      <alignment horizontal="right" shrinkToFit="1"/>
    </xf>
    <xf numFmtId="0" fontId="2" fillId="11" borderId="13" xfId="0" applyFont="1" applyFill="1" applyBorder="1"/>
    <xf numFmtId="165" fontId="2" fillId="11" borderId="12" xfId="0" applyNumberFormat="1" applyFont="1" applyFill="1" applyBorder="1"/>
    <xf numFmtId="0" fontId="69" fillId="0" borderId="20" xfId="1" applyFont="1" applyBorder="1" applyAlignment="1">
      <alignment horizontal="left"/>
    </xf>
    <xf numFmtId="49" fontId="16" fillId="0" borderId="11" xfId="0" applyNumberFormat="1" applyFont="1" applyBorder="1" applyAlignment="1">
      <alignment horizontal="center" vertical="center"/>
    </xf>
    <xf numFmtId="0" fontId="63" fillId="2" borderId="19" xfId="0" applyFont="1" applyFill="1" applyBorder="1" applyAlignment="1">
      <alignment horizontal="left" shrinkToFit="1"/>
    </xf>
    <xf numFmtId="0" fontId="56" fillId="5" borderId="1" xfId="0" applyFont="1" applyFill="1" applyBorder="1" applyAlignment="1">
      <alignment horizontal="left" shrinkToFit="1"/>
    </xf>
    <xf numFmtId="0" fontId="56" fillId="5" borderId="38" xfId="0" applyFont="1" applyFill="1" applyBorder="1" applyAlignment="1">
      <alignment horizontal="left" shrinkToFit="1"/>
    </xf>
    <xf numFmtId="0" fontId="63" fillId="30" borderId="19" xfId="0" applyFont="1" applyFill="1" applyBorder="1" applyAlignment="1">
      <alignment horizontal="left" shrinkToFit="1"/>
    </xf>
    <xf numFmtId="0" fontId="63" fillId="2" borderId="64" xfId="0" applyFont="1" applyFill="1" applyBorder="1" applyAlignment="1">
      <alignment horizontal="left" shrinkToFit="1"/>
    </xf>
    <xf numFmtId="0" fontId="56" fillId="5" borderId="5" xfId="0" applyFont="1" applyFill="1" applyBorder="1" applyAlignment="1">
      <alignment horizontal="left" shrinkToFit="1"/>
    </xf>
    <xf numFmtId="0" fontId="0" fillId="11" borderId="56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165" fontId="0" fillId="11" borderId="2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168" fontId="0" fillId="0" borderId="9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Border="1" applyAlignment="1">
      <alignment horizontal="center"/>
    </xf>
    <xf numFmtId="168" fontId="0" fillId="0" borderId="28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168" fontId="0" fillId="0" borderId="17" xfId="0" applyNumberFormat="1" applyBorder="1" applyAlignment="1">
      <alignment horizontal="center"/>
    </xf>
    <xf numFmtId="0" fontId="77" fillId="0" borderId="0" xfId="0" applyFont="1" applyAlignment="1">
      <alignment horizontal="justify" vertical="center" wrapText="1"/>
    </xf>
    <xf numFmtId="0" fontId="57" fillId="0" borderId="0" xfId="0" applyFont="1" applyAlignment="1">
      <alignment horizontal="justify" vertical="center" wrapText="1"/>
    </xf>
    <xf numFmtId="0" fontId="27" fillId="0" borderId="44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168" fontId="27" fillId="0" borderId="9" xfId="0" applyNumberFormat="1" applyFont="1" applyBorder="1" applyAlignment="1">
      <alignment horizontal="center"/>
    </xf>
    <xf numFmtId="0" fontId="49" fillId="0" borderId="44" xfId="2" applyBorder="1"/>
    <xf numFmtId="0" fontId="49" fillId="0" borderId="8" xfId="2" applyBorder="1"/>
    <xf numFmtId="0" fontId="49" fillId="0" borderId="8" xfId="2" applyBorder="1" applyAlignment="1">
      <alignment horizontal="center"/>
    </xf>
    <xf numFmtId="165" fontId="49" fillId="0" borderId="9" xfId="2" applyNumberFormat="1" applyBorder="1"/>
    <xf numFmtId="0" fontId="49" fillId="25" borderId="33" xfId="2" applyFill="1" applyBorder="1" applyAlignment="1">
      <alignment horizontal="left"/>
    </xf>
    <xf numFmtId="0" fontId="49" fillId="0" borderId="14" xfId="2" applyBorder="1"/>
    <xf numFmtId="0" fontId="50" fillId="0" borderId="27" xfId="2" applyFont="1" applyBorder="1"/>
    <xf numFmtId="165" fontId="52" fillId="0" borderId="28" xfId="2" applyNumberFormat="1" applyFont="1" applyBorder="1"/>
    <xf numFmtId="0" fontId="60" fillId="0" borderId="33" xfId="0" applyFont="1" applyBorder="1" applyAlignment="1">
      <alignment shrinkToFit="1"/>
    </xf>
    <xf numFmtId="0" fontId="60" fillId="0" borderId="67" xfId="0" applyFont="1" applyBorder="1" applyAlignment="1">
      <alignment shrinkToFit="1"/>
    </xf>
    <xf numFmtId="0" fontId="60" fillId="0" borderId="64" xfId="0" applyFont="1" applyBorder="1" applyAlignment="1">
      <alignment shrinkToFit="1"/>
    </xf>
    <xf numFmtId="165" fontId="60" fillId="0" borderId="18" xfId="0" applyNumberFormat="1" applyFont="1" applyBorder="1" applyAlignment="1">
      <alignment shrinkToFit="1"/>
    </xf>
    <xf numFmtId="0" fontId="55" fillId="0" borderId="70" xfId="0" applyFont="1" applyBorder="1" applyAlignment="1">
      <alignment horizontal="left" shrinkToFit="1"/>
    </xf>
    <xf numFmtId="0" fontId="56" fillId="2" borderId="37" xfId="0" applyFont="1" applyFill="1" applyBorder="1" applyAlignment="1">
      <alignment horizontal="center" vertical="center" textRotation="90" shrinkToFit="1"/>
    </xf>
    <xf numFmtId="0" fontId="55" fillId="0" borderId="15" xfId="0" applyFont="1" applyBorder="1" applyAlignment="1">
      <alignment shrinkToFit="1"/>
    </xf>
    <xf numFmtId="0" fontId="55" fillId="0" borderId="15" xfId="0" applyFont="1" applyBorder="1" applyAlignment="1">
      <alignment horizontal="center" shrinkToFit="1"/>
    </xf>
    <xf numFmtId="0" fontId="55" fillId="0" borderId="5" xfId="0" applyFont="1" applyBorder="1" applyAlignment="1">
      <alignment horizontal="center" vertical="center"/>
    </xf>
    <xf numFmtId="168" fontId="55" fillId="0" borderId="34" xfId="0" applyNumberFormat="1" applyFont="1" applyBorder="1" applyAlignment="1">
      <alignment horizontal="right" shrinkToFit="1"/>
    </xf>
    <xf numFmtId="168" fontId="56" fillId="0" borderId="18" xfId="0" applyNumberFormat="1" applyFont="1" applyBorder="1" applyAlignment="1">
      <alignment horizontal="right" shrinkToFit="1"/>
    </xf>
    <xf numFmtId="0" fontId="64" fillId="0" borderId="0" xfId="1" applyFont="1"/>
    <xf numFmtId="0" fontId="55" fillId="0" borderId="44" xfId="0" applyFont="1" applyBorder="1"/>
    <xf numFmtId="0" fontId="55" fillId="0" borderId="41" xfId="0" applyFont="1" applyBorder="1"/>
    <xf numFmtId="164" fontId="55" fillId="0" borderId="22" xfId="0" applyNumberFormat="1" applyFont="1" applyBorder="1"/>
    <xf numFmtId="164" fontId="55" fillId="0" borderId="17" xfId="0" applyNumberFormat="1" applyFont="1" applyBorder="1"/>
    <xf numFmtId="0" fontId="56" fillId="5" borderId="56" xfId="0" applyFont="1" applyFill="1" applyBorder="1" applyAlignment="1">
      <alignment shrinkToFit="1"/>
    </xf>
    <xf numFmtId="0" fontId="55" fillId="0" borderId="64" xfId="0" applyFont="1" applyBorder="1" applyAlignment="1">
      <alignment horizontal="left" shrinkToFit="1"/>
    </xf>
    <xf numFmtId="168" fontId="55" fillId="0" borderId="38" xfId="0" applyNumberFormat="1" applyFont="1" applyBorder="1" applyAlignment="1">
      <alignment horizontal="left" shrinkToFit="1"/>
    </xf>
    <xf numFmtId="0" fontId="61" fillId="0" borderId="23" xfId="0" applyFont="1" applyBorder="1" applyAlignment="1">
      <alignment horizontal="left" vertical="center" textRotation="90" shrinkToFit="1"/>
    </xf>
    <xf numFmtId="0" fontId="55" fillId="0" borderId="68" xfId="0" applyFont="1" applyBorder="1" applyAlignment="1">
      <alignment horizontal="left"/>
    </xf>
    <xf numFmtId="0" fontId="62" fillId="0" borderId="7" xfId="0" applyFont="1" applyBorder="1" applyAlignment="1">
      <alignment horizontal="left" shrinkToFit="1"/>
    </xf>
    <xf numFmtId="0" fontId="62" fillId="0" borderId="8" xfId="0" applyFont="1" applyBorder="1" applyAlignment="1">
      <alignment horizontal="left" shrinkToFit="1"/>
    </xf>
    <xf numFmtId="0" fontId="62" fillId="0" borderId="1" xfId="0" applyFont="1" applyBorder="1" applyAlignment="1">
      <alignment shrinkToFit="1"/>
    </xf>
    <xf numFmtId="0" fontId="62" fillId="0" borderId="5" xfId="0" applyFont="1" applyBorder="1" applyAlignment="1">
      <alignment horizontal="left" shrinkToFit="1"/>
    </xf>
    <xf numFmtId="168" fontId="55" fillId="0" borderId="2" xfId="0" applyNumberFormat="1" applyFont="1" applyBorder="1"/>
    <xf numFmtId="0" fontId="62" fillId="0" borderId="5" xfId="0" applyFont="1" applyBorder="1" applyAlignment="1">
      <alignment shrinkToFit="1"/>
    </xf>
    <xf numFmtId="0" fontId="61" fillId="0" borderId="5" xfId="0" applyFont="1" applyBorder="1" applyAlignment="1">
      <alignment horizontal="left" shrinkToFit="1"/>
    </xf>
    <xf numFmtId="0" fontId="55" fillId="2" borderId="65" xfId="0" applyFont="1" applyFill="1" applyBorder="1" applyAlignment="1">
      <alignment vertical="center" textRotation="135" shrinkToFit="1"/>
    </xf>
    <xf numFmtId="168" fontId="56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shrinkToFit="1"/>
    </xf>
    <xf numFmtId="168" fontId="55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textRotation="135" shrinkToFit="1"/>
    </xf>
    <xf numFmtId="0" fontId="56" fillId="0" borderId="0" xfId="0" applyFont="1" applyAlignment="1">
      <alignment shrinkToFit="1"/>
    </xf>
    <xf numFmtId="0" fontId="56" fillId="0" borderId="0" xfId="0" applyFont="1" applyAlignment="1">
      <alignment vertical="center" textRotation="90" shrinkToFit="1"/>
    </xf>
    <xf numFmtId="0" fontId="20" fillId="18" borderId="3" xfId="0" applyFont="1" applyFill="1" applyBorder="1" applyAlignment="1">
      <alignment vertical="center" wrapText="1"/>
    </xf>
    <xf numFmtId="166" fontId="20" fillId="0" borderId="49" xfId="0" applyNumberFormat="1" applyFont="1" applyBorder="1" applyAlignment="1">
      <alignment vertical="center" wrapText="1"/>
    </xf>
    <xf numFmtId="166" fontId="20" fillId="0" borderId="6" xfId="0" applyNumberFormat="1" applyFont="1" applyBorder="1" applyAlignment="1">
      <alignment vertical="center" wrapText="1"/>
    </xf>
    <xf numFmtId="0" fontId="20" fillId="18" borderId="55" xfId="0" applyFont="1" applyFill="1" applyBorder="1" applyAlignment="1">
      <alignment horizontal="center" vertical="center" wrapText="1"/>
    </xf>
    <xf numFmtId="0" fontId="20" fillId="18" borderId="49" xfId="0" applyFont="1" applyFill="1" applyBorder="1" applyAlignment="1">
      <alignment vertical="center" wrapText="1"/>
    </xf>
    <xf numFmtId="0" fontId="20" fillId="18" borderId="55" xfId="0" applyFont="1" applyFill="1" applyBorder="1" applyAlignment="1">
      <alignment vertical="center" wrapText="1"/>
    </xf>
    <xf numFmtId="0" fontId="20" fillId="18" borderId="6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" fillId="10" borderId="37" xfId="0" applyFont="1" applyFill="1" applyBorder="1"/>
    <xf numFmtId="0" fontId="1" fillId="10" borderId="38" xfId="0" applyFont="1" applyFill="1" applyBorder="1"/>
    <xf numFmtId="0" fontId="1" fillId="10" borderId="36" xfId="0" applyFont="1" applyFill="1" applyBorder="1"/>
    <xf numFmtId="0" fontId="4" fillId="10" borderId="37" xfId="1" applyFill="1" applyBorder="1"/>
    <xf numFmtId="165" fontId="1" fillId="10" borderId="36" xfId="0" applyNumberFormat="1" applyFont="1" applyFill="1" applyBorder="1" applyAlignment="1">
      <alignment horizontal="right"/>
    </xf>
    <xf numFmtId="0" fontId="1" fillId="10" borderId="1" xfId="0" applyFont="1" applyFill="1" applyBorder="1" applyAlignment="1">
      <alignment horizontal="center" vertical="center" textRotation="90"/>
    </xf>
    <xf numFmtId="0" fontId="0" fillId="0" borderId="4" xfId="0" applyBorder="1"/>
    <xf numFmtId="0" fontId="0" fillId="0" borderId="5" xfId="0" applyBorder="1" applyAlignment="1">
      <alignment horizontal="center"/>
    </xf>
    <xf numFmtId="165" fontId="0" fillId="0" borderId="2" xfId="0" applyNumberFormat="1" applyBorder="1"/>
    <xf numFmtId="0" fontId="0" fillId="0" borderId="21" xfId="0" applyBorder="1" applyAlignment="1">
      <alignment horizontal="center"/>
    </xf>
    <xf numFmtId="165" fontId="0" fillId="0" borderId="22" xfId="0" applyNumberFormat="1" applyBorder="1"/>
    <xf numFmtId="0" fontId="0" fillId="0" borderId="43" xfId="0" applyBorder="1" applyAlignment="1">
      <alignment horizontal="left"/>
    </xf>
    <xf numFmtId="0" fontId="0" fillId="0" borderId="27" xfId="0" applyBorder="1" applyAlignment="1">
      <alignment horizontal="left"/>
    </xf>
    <xf numFmtId="165" fontId="0" fillId="0" borderId="28" xfId="0" applyNumberFormat="1" applyBorder="1" applyAlignment="1">
      <alignment horizontal="right"/>
    </xf>
    <xf numFmtId="168" fontId="0" fillId="0" borderId="32" xfId="0" applyNumberFormat="1" applyBorder="1" applyAlignment="1">
      <alignment horizontal="right"/>
    </xf>
    <xf numFmtId="168" fontId="0" fillId="0" borderId="12" xfId="0" applyNumberFormat="1" applyBorder="1" applyAlignment="1">
      <alignment horizontal="right"/>
    </xf>
    <xf numFmtId="0" fontId="0" fillId="0" borderId="57" xfId="0" applyBorder="1" applyAlignment="1">
      <alignment horizontal="center"/>
    </xf>
    <xf numFmtId="168" fontId="55" fillId="3" borderId="22" xfId="0" applyNumberFormat="1" applyFont="1" applyFill="1" applyBorder="1" applyAlignment="1">
      <alignment horizontal="right" vertical="center"/>
    </xf>
    <xf numFmtId="168" fontId="59" fillId="0" borderId="0" xfId="0" applyNumberFormat="1" applyFont="1" applyAlignment="1">
      <alignment horizontal="right"/>
    </xf>
    <xf numFmtId="168" fontId="56" fillId="0" borderId="64" xfId="0" applyNumberFormat="1" applyFont="1" applyBorder="1" applyAlignment="1">
      <alignment horizontal="right"/>
    </xf>
    <xf numFmtId="168" fontId="60" fillId="0" borderId="2" xfId="0" applyNumberFormat="1" applyFont="1" applyBorder="1" applyAlignment="1">
      <alignment horizontal="right"/>
    </xf>
    <xf numFmtId="168" fontId="56" fillId="0" borderId="0" xfId="0" applyNumberFormat="1" applyFont="1" applyAlignment="1">
      <alignment horizontal="right"/>
    </xf>
    <xf numFmtId="168" fontId="60" fillId="0" borderId="18" xfId="0" applyNumberFormat="1" applyFont="1" applyBorder="1" applyAlignment="1">
      <alignment horizontal="right" shrinkToFit="1"/>
    </xf>
    <xf numFmtId="168" fontId="60" fillId="0" borderId="36" xfId="0" applyNumberFormat="1" applyFont="1" applyBorder="1" applyAlignment="1">
      <alignment horizontal="right" shrinkToFit="1"/>
    </xf>
    <xf numFmtId="168" fontId="56" fillId="0" borderId="17" xfId="0" applyNumberFormat="1" applyFont="1" applyBorder="1" applyAlignment="1">
      <alignment horizontal="right"/>
    </xf>
    <xf numFmtId="168" fontId="55" fillId="0" borderId="0" xfId="0" applyNumberFormat="1" applyFont="1" applyAlignment="1">
      <alignment horizontal="right"/>
    </xf>
    <xf numFmtId="168" fontId="61" fillId="0" borderId="18" xfId="0" applyNumberFormat="1" applyFont="1" applyBorder="1" applyAlignment="1">
      <alignment horizontal="right" shrinkToFit="1"/>
    </xf>
    <xf numFmtId="168" fontId="62" fillId="0" borderId="12" xfId="0" applyNumberFormat="1" applyFont="1" applyBorder="1" applyAlignment="1">
      <alignment horizontal="right" shrinkToFit="1"/>
    </xf>
    <xf numFmtId="168" fontId="62" fillId="0" borderId="17" xfId="0" applyNumberFormat="1" applyFont="1" applyBorder="1" applyAlignment="1">
      <alignment horizontal="right" shrinkToFit="1"/>
    </xf>
    <xf numFmtId="168" fontId="62" fillId="0" borderId="22" xfId="0" applyNumberFormat="1" applyFont="1" applyBorder="1" applyAlignment="1">
      <alignment horizontal="right" shrinkToFit="1"/>
    </xf>
    <xf numFmtId="168" fontId="61" fillId="0" borderId="36" xfId="0" applyNumberFormat="1" applyFont="1" applyBorder="1" applyAlignment="1">
      <alignment horizontal="right" shrinkToFit="1"/>
    </xf>
    <xf numFmtId="0" fontId="56" fillId="3" borderId="37" xfId="0" applyFont="1" applyFill="1" applyBorder="1" applyAlignment="1">
      <alignment horizontal="center" vertical="center" textRotation="90" shrinkToFit="1"/>
    </xf>
    <xf numFmtId="0" fontId="56" fillId="3" borderId="24" xfId="0" applyFont="1" applyFill="1" applyBorder="1" applyAlignment="1">
      <alignment horizontal="center" vertical="center" textRotation="90" shrinkToFit="1"/>
    </xf>
    <xf numFmtId="0" fontId="60" fillId="3" borderId="3" xfId="0" applyFont="1" applyFill="1" applyBorder="1" applyAlignment="1">
      <alignment shrinkToFit="1"/>
    </xf>
    <xf numFmtId="0" fontId="60" fillId="3" borderId="33" xfId="0" applyFont="1" applyFill="1" applyBorder="1" applyAlignment="1">
      <alignment shrinkToFit="1"/>
    </xf>
    <xf numFmtId="172" fontId="0" fillId="0" borderId="11" xfId="0" applyNumberFormat="1" applyBorder="1"/>
    <xf numFmtId="0" fontId="19" fillId="0" borderId="22" xfId="0" applyFont="1" applyBorder="1" applyAlignment="1">
      <alignment horizontal="left" wrapText="1"/>
    </xf>
    <xf numFmtId="0" fontId="70" fillId="0" borderId="13" xfId="1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 wrapText="1"/>
    </xf>
    <xf numFmtId="0" fontId="71" fillId="0" borderId="13" xfId="1" applyFont="1" applyBorder="1" applyAlignment="1">
      <alignment horizontal="left" vertical="center"/>
    </xf>
    <xf numFmtId="0" fontId="72" fillId="0" borderId="13" xfId="1" applyFont="1" applyBorder="1" applyAlignment="1">
      <alignment horizontal="left" vertical="center"/>
    </xf>
    <xf numFmtId="0" fontId="73" fillId="0" borderId="13" xfId="1" applyFont="1" applyBorder="1" applyAlignment="1">
      <alignment horizontal="left" vertical="center"/>
    </xf>
    <xf numFmtId="0" fontId="74" fillId="0" borderId="13" xfId="1" applyFont="1" applyBorder="1" applyAlignment="1">
      <alignment horizontal="left" vertical="center"/>
    </xf>
    <xf numFmtId="0" fontId="69" fillId="0" borderId="13" xfId="1" applyFont="1" applyBorder="1" applyAlignment="1">
      <alignment horizontal="left" vertical="center"/>
    </xf>
    <xf numFmtId="0" fontId="75" fillId="0" borderId="13" xfId="1" applyFont="1" applyBorder="1" applyAlignment="1">
      <alignment horizontal="left" vertical="center"/>
    </xf>
    <xf numFmtId="0" fontId="76" fillId="0" borderId="14" xfId="1" applyFont="1" applyBorder="1" applyAlignment="1">
      <alignment horizontal="left" vertical="center"/>
    </xf>
    <xf numFmtId="0" fontId="19" fillId="0" borderId="17" xfId="0" applyFont="1" applyBorder="1" applyAlignment="1">
      <alignment horizontal="left" vertical="center" wrapText="1"/>
    </xf>
    <xf numFmtId="0" fontId="55" fillId="0" borderId="11" xfId="0" applyFont="1" applyBorder="1" applyAlignment="1">
      <alignment horizontal="left" wrapText="1"/>
    </xf>
    <xf numFmtId="0" fontId="55" fillId="0" borderId="13" xfId="0" applyFont="1" applyBorder="1"/>
    <xf numFmtId="168" fontId="55" fillId="0" borderId="12" xfId="0" applyNumberFormat="1" applyFont="1" applyBorder="1" applyAlignment="1">
      <alignment shrinkToFit="1"/>
    </xf>
    <xf numFmtId="0" fontId="55" fillId="0" borderId="16" xfId="0" applyFont="1" applyBorder="1" applyAlignment="1">
      <alignment wrapText="1" shrinkToFit="1"/>
    </xf>
    <xf numFmtId="168" fontId="55" fillId="0" borderId="28" xfId="0" applyNumberFormat="1" applyFont="1" applyBorder="1" applyAlignment="1">
      <alignment shrinkToFit="1"/>
    </xf>
    <xf numFmtId="166" fontId="78" fillId="0" borderId="6" xfId="0" applyNumberFormat="1" applyFont="1" applyBorder="1" applyAlignment="1">
      <alignment horizontal="center" vertical="center" wrapText="1"/>
    </xf>
    <xf numFmtId="166" fontId="78" fillId="0" borderId="52" xfId="0" applyNumberFormat="1" applyFont="1" applyBorder="1" applyAlignment="1">
      <alignment horizontal="center" vertical="center" wrapText="1"/>
    </xf>
    <xf numFmtId="166" fontId="78" fillId="0" borderId="37" xfId="0" applyNumberFormat="1" applyFont="1" applyBorder="1" applyAlignment="1">
      <alignment horizontal="center" vertical="center" wrapText="1"/>
    </xf>
    <xf numFmtId="0" fontId="78" fillId="0" borderId="6" xfId="0" applyFont="1" applyBorder="1" applyAlignment="1">
      <alignment horizontal="left" vertical="center" wrapText="1"/>
    </xf>
    <xf numFmtId="166" fontId="78" fillId="0" borderId="31" xfId="0" applyNumberFormat="1" applyFont="1" applyBorder="1" applyAlignment="1">
      <alignment horizontal="left" vertical="center" wrapText="1"/>
    </xf>
    <xf numFmtId="0" fontId="78" fillId="0" borderId="31" xfId="0" applyFont="1" applyBorder="1" applyAlignment="1">
      <alignment horizontal="left" vertical="center" wrapText="1"/>
    </xf>
    <xf numFmtId="0" fontId="78" fillId="0" borderId="53" xfId="0" applyFont="1" applyBorder="1" applyAlignment="1">
      <alignment horizontal="left" vertical="center" wrapText="1"/>
    </xf>
    <xf numFmtId="0" fontId="78" fillId="0" borderId="52" xfId="0" applyFont="1" applyBorder="1" applyAlignment="1">
      <alignment horizontal="left" vertical="center" wrapText="1"/>
    </xf>
    <xf numFmtId="166" fontId="78" fillId="0" borderId="52" xfId="0" applyNumberFormat="1" applyFont="1" applyBorder="1" applyAlignment="1">
      <alignment horizontal="left" vertical="center" wrapText="1"/>
    </xf>
    <xf numFmtId="0" fontId="78" fillId="0" borderId="10" xfId="0" applyFont="1" applyBorder="1" applyAlignment="1">
      <alignment horizontal="left" vertical="center" wrapText="1"/>
    </xf>
    <xf numFmtId="0" fontId="78" fillId="0" borderId="37" xfId="0" applyFont="1" applyBorder="1" applyAlignment="1">
      <alignment horizontal="left" vertical="center" wrapText="1"/>
    </xf>
    <xf numFmtId="166" fontId="78" fillId="0" borderId="37" xfId="0" applyNumberFormat="1" applyFont="1" applyBorder="1" applyAlignment="1">
      <alignment horizontal="left" vertical="center" wrapText="1"/>
    </xf>
    <xf numFmtId="0" fontId="78" fillId="0" borderId="0" xfId="0" applyFont="1" applyAlignment="1">
      <alignment horizontal="left"/>
    </xf>
    <xf numFmtId="0" fontId="78" fillId="0" borderId="0" xfId="0" applyFont="1" applyAlignment="1">
      <alignment horizontal="center"/>
    </xf>
    <xf numFmtId="0" fontId="78" fillId="18" borderId="10" xfId="0" applyFont="1" applyFill="1" applyBorder="1" applyAlignment="1">
      <alignment horizontal="left" vertical="center" wrapText="1"/>
    </xf>
    <xf numFmtId="166" fontId="78" fillId="18" borderId="48" xfId="0" applyNumberFormat="1" applyFont="1" applyFill="1" applyBorder="1" applyAlignment="1">
      <alignment horizontal="left" vertical="center" wrapText="1"/>
    </xf>
    <xf numFmtId="0" fontId="78" fillId="18" borderId="48" xfId="0" applyFont="1" applyFill="1" applyBorder="1" applyAlignment="1">
      <alignment horizontal="left" vertical="center" wrapText="1"/>
    </xf>
    <xf numFmtId="0" fontId="78" fillId="18" borderId="10" xfId="0" applyFont="1" applyFill="1" applyBorder="1" applyAlignment="1">
      <alignment horizontal="center" vertical="center" wrapText="1"/>
    </xf>
    <xf numFmtId="0" fontId="79" fillId="0" borderId="0" xfId="0" applyFont="1"/>
    <xf numFmtId="0" fontId="23" fillId="0" borderId="0" xfId="0" applyFont="1" applyAlignment="1">
      <alignment vertical="center"/>
    </xf>
    <xf numFmtId="0" fontId="55" fillId="0" borderId="27" xfId="0" applyFont="1" applyBorder="1" applyAlignment="1">
      <alignment horizontal="center" shrinkToFit="1"/>
    </xf>
    <xf numFmtId="0" fontId="0" fillId="0" borderId="0" xfId="0" applyAlignment="1">
      <alignment vertical="center"/>
    </xf>
    <xf numFmtId="171" fontId="0" fillId="0" borderId="0" xfId="0" applyNumberFormat="1" applyAlignment="1">
      <alignment vertical="center"/>
    </xf>
    <xf numFmtId="0" fontId="0" fillId="0" borderId="57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59" xfId="0" applyBorder="1" applyAlignment="1">
      <alignment horizontal="left"/>
    </xf>
    <xf numFmtId="165" fontId="0" fillId="3" borderId="22" xfId="0" applyNumberFormat="1" applyFill="1" applyBorder="1"/>
    <xf numFmtId="0" fontId="0" fillId="3" borderId="68" xfId="0" applyFill="1" applyBorder="1"/>
    <xf numFmtId="0" fontId="55" fillId="0" borderId="27" xfId="0" applyFont="1" applyBorder="1" applyAlignment="1">
      <alignment horizontal="left"/>
    </xf>
    <xf numFmtId="0" fontId="55" fillId="0" borderId="27" xfId="0" applyFont="1" applyBorder="1" applyAlignment="1">
      <alignment horizontal="left" wrapText="1"/>
    </xf>
    <xf numFmtId="0" fontId="55" fillId="27" borderId="56" xfId="0" applyFont="1" applyFill="1" applyBorder="1" applyAlignment="1">
      <alignment vertical="center" textRotation="135" shrinkToFit="1"/>
    </xf>
    <xf numFmtId="0" fontId="0" fillId="0" borderId="8" xfId="0" applyBorder="1" applyAlignment="1">
      <alignment horizontal="left"/>
    </xf>
    <xf numFmtId="0" fontId="65" fillId="0" borderId="0" xfId="0" applyFont="1"/>
    <xf numFmtId="0" fontId="65" fillId="0" borderId="11" xfId="0" applyFont="1" applyBorder="1"/>
    <xf numFmtId="0" fontId="65" fillId="0" borderId="27" xfId="0" applyFont="1" applyBorder="1"/>
    <xf numFmtId="0" fontId="0" fillId="0" borderId="46" xfId="0" applyBorder="1" applyAlignment="1">
      <alignment horizontal="center"/>
    </xf>
    <xf numFmtId="0" fontId="55" fillId="0" borderId="57" xfId="0" applyFont="1" applyBorder="1" applyAlignment="1">
      <alignment horizontal="center" vertical="center"/>
    </xf>
    <xf numFmtId="0" fontId="55" fillId="0" borderId="57" xfId="0" applyFont="1" applyBorder="1" applyAlignment="1">
      <alignment horizontal="left"/>
    </xf>
    <xf numFmtId="168" fontId="55" fillId="0" borderId="32" xfId="0" applyNumberFormat="1" applyFont="1" applyBorder="1"/>
    <xf numFmtId="0" fontId="55" fillId="0" borderId="13" xfId="0" applyFont="1" applyBorder="1" applyAlignment="1">
      <alignment horizontal="left"/>
    </xf>
    <xf numFmtId="0" fontId="63" fillId="2" borderId="37" xfId="0" applyFont="1" applyFill="1" applyBorder="1"/>
    <xf numFmtId="0" fontId="0" fillId="0" borderId="46" xfId="0" applyBorder="1"/>
    <xf numFmtId="0" fontId="19" fillId="0" borderId="28" xfId="0" applyFont="1" applyBorder="1" applyAlignment="1">
      <alignment horizontal="left" vertical="center" wrapText="1"/>
    </xf>
    <xf numFmtId="0" fontId="80" fillId="0" borderId="26" xfId="1" applyFont="1" applyBorder="1" applyAlignment="1">
      <alignment horizontal="left" vertical="center"/>
    </xf>
    <xf numFmtId="0" fontId="81" fillId="0" borderId="0" xfId="0" applyFont="1" applyAlignment="1">
      <alignment vertical="center"/>
    </xf>
    <xf numFmtId="0" fontId="55" fillId="0" borderId="15" xfId="0" applyFont="1" applyBorder="1"/>
    <xf numFmtId="0" fontId="56" fillId="5" borderId="5" xfId="0" applyFont="1" applyFill="1" applyBorder="1"/>
    <xf numFmtId="0" fontId="56" fillId="5" borderId="38" xfId="0" applyFont="1" applyFill="1" applyBorder="1"/>
    <xf numFmtId="0" fontId="55" fillId="0" borderId="7" xfId="0" applyFont="1" applyBorder="1"/>
    <xf numFmtId="0" fontId="55" fillId="0" borderId="57" xfId="0" applyFont="1" applyBorder="1"/>
    <xf numFmtId="0" fontId="55" fillId="0" borderId="71" xfId="0" applyFont="1" applyBorder="1"/>
    <xf numFmtId="168" fontId="55" fillId="0" borderId="32" xfId="0" applyNumberFormat="1" applyFont="1" applyBorder="1" applyAlignment="1">
      <alignment horizontal="right"/>
    </xf>
    <xf numFmtId="0" fontId="55" fillId="0" borderId="46" xfId="0" applyFont="1" applyBorder="1"/>
    <xf numFmtId="0" fontId="55" fillId="0" borderId="45" xfId="0" applyFont="1" applyBorder="1" applyAlignment="1">
      <alignment horizontal="left"/>
    </xf>
    <xf numFmtId="0" fontId="55" fillId="0" borderId="68" xfId="0" applyFont="1" applyBorder="1"/>
    <xf numFmtId="0" fontId="55" fillId="0" borderId="21" xfId="0" applyFont="1" applyBorder="1"/>
    <xf numFmtId="0" fontId="20" fillId="18" borderId="16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166" fontId="20" fillId="0" borderId="16" xfId="0" applyNumberFormat="1" applyFont="1" applyBorder="1" applyAlignment="1">
      <alignment horizontal="left" vertical="top" wrapText="1"/>
    </xf>
    <xf numFmtId="0" fontId="61" fillId="0" borderId="0" xfId="0" applyFont="1" applyAlignment="1">
      <alignment horizontal="left" vertical="center" textRotation="90" shrinkToFit="1"/>
    </xf>
    <xf numFmtId="0" fontId="62" fillId="0" borderId="0" xfId="0" applyFont="1" applyAlignment="1">
      <alignment horizontal="left" shrinkToFit="1"/>
    </xf>
    <xf numFmtId="0" fontId="62" fillId="0" borderId="0" xfId="0" applyFont="1" applyAlignment="1">
      <alignment horizontal="center" vertical="center"/>
    </xf>
    <xf numFmtId="168" fontId="62" fillId="0" borderId="0" xfId="0" applyNumberFormat="1" applyFont="1" applyAlignment="1">
      <alignment horizontal="right" shrinkToFit="1"/>
    </xf>
    <xf numFmtId="0" fontId="62" fillId="0" borderId="35" xfId="0" applyFont="1" applyBorder="1" applyAlignment="1">
      <alignment horizontal="left" shrinkToFit="1"/>
    </xf>
    <xf numFmtId="0" fontId="61" fillId="0" borderId="4" xfId="0" applyFont="1" applyBorder="1" applyAlignment="1">
      <alignment horizontal="left" shrinkToFit="1"/>
    </xf>
    <xf numFmtId="0" fontId="61" fillId="0" borderId="65" xfId="0" applyFont="1" applyBorder="1" applyAlignment="1">
      <alignment horizontal="left" shrinkToFit="1"/>
    </xf>
    <xf numFmtId="0" fontId="61" fillId="0" borderId="36" xfId="0" applyFont="1" applyBorder="1" applyAlignment="1">
      <alignment horizontal="left" shrinkToFit="1"/>
    </xf>
    <xf numFmtId="0" fontId="83" fillId="0" borderId="4" xfId="0" applyFont="1" applyBorder="1" applyAlignment="1">
      <alignment horizontal="left" shrinkToFit="1"/>
    </xf>
    <xf numFmtId="0" fontId="83" fillId="0" borderId="65" xfId="0" applyFont="1" applyBorder="1" applyAlignment="1">
      <alignment horizontal="left" shrinkToFit="1"/>
    </xf>
    <xf numFmtId="0" fontId="65" fillId="0" borderId="7" xfId="0" applyFont="1" applyBorder="1" applyAlignment="1">
      <alignment horizontal="left" shrinkToFit="1"/>
    </xf>
    <xf numFmtId="0" fontId="65" fillId="0" borderId="8" xfId="0" applyFont="1" applyBorder="1" applyAlignment="1">
      <alignment horizontal="left" shrinkToFit="1"/>
    </xf>
    <xf numFmtId="0" fontId="65" fillId="0" borderId="14" xfId="0" applyFont="1" applyBorder="1" applyAlignment="1">
      <alignment horizontal="left" shrinkToFit="1"/>
    </xf>
    <xf numFmtId="0" fontId="65" fillId="0" borderId="16" xfId="0" applyFont="1" applyBorder="1" applyAlignment="1">
      <alignment horizontal="left" shrinkToFit="1"/>
    </xf>
    <xf numFmtId="0" fontId="65" fillId="0" borderId="20" xfId="0" applyFont="1" applyBorder="1" applyAlignment="1">
      <alignment horizontal="left" shrinkToFit="1"/>
    </xf>
    <xf numFmtId="0" fontId="65" fillId="0" borderId="35" xfId="0" applyFont="1" applyBorder="1" applyAlignment="1">
      <alignment horizontal="left" shrinkToFit="1"/>
    </xf>
    <xf numFmtId="0" fontId="65" fillId="0" borderId="21" xfId="0" applyFont="1" applyBorder="1" applyAlignment="1">
      <alignment horizontal="left" shrinkToFit="1"/>
    </xf>
    <xf numFmtId="0" fontId="55" fillId="0" borderId="43" xfId="0" applyFont="1" applyBorder="1" applyAlignment="1">
      <alignment horizontal="left"/>
    </xf>
    <xf numFmtId="168" fontId="55" fillId="0" borderId="28" xfId="0" applyNumberFormat="1" applyFont="1" applyBorder="1"/>
    <xf numFmtId="168" fontId="0" fillId="0" borderId="34" xfId="0" applyNumberFormat="1" applyBorder="1"/>
    <xf numFmtId="0" fontId="55" fillId="3" borderId="41" xfId="0" applyFont="1" applyFill="1" applyBorder="1" applyAlignment="1">
      <alignment horizontal="left" vertical="center" shrinkToFit="1"/>
    </xf>
    <xf numFmtId="0" fontId="55" fillId="3" borderId="8" xfId="0" applyFont="1" applyFill="1" applyBorder="1" applyAlignment="1">
      <alignment shrinkToFit="1"/>
    </xf>
    <xf numFmtId="0" fontId="55" fillId="3" borderId="39" xfId="0" applyFont="1" applyFill="1" applyBorder="1" applyAlignment="1">
      <alignment shrinkToFit="1"/>
    </xf>
    <xf numFmtId="0" fontId="55" fillId="3" borderId="16" xfId="0" applyFont="1" applyFill="1" applyBorder="1" applyAlignment="1">
      <alignment shrinkToFit="1"/>
    </xf>
    <xf numFmtId="168" fontId="55" fillId="3" borderId="9" xfId="0" applyNumberFormat="1" applyFont="1" applyFill="1" applyBorder="1" applyAlignment="1">
      <alignment horizontal="right" shrinkToFit="1"/>
    </xf>
    <xf numFmtId="0" fontId="55" fillId="3" borderId="68" xfId="0" applyFont="1" applyFill="1" applyBorder="1" applyAlignment="1">
      <alignment horizontal="left" vertical="center" shrinkToFit="1"/>
    </xf>
    <xf numFmtId="0" fontId="55" fillId="3" borderId="21" xfId="0" applyFont="1" applyFill="1" applyBorder="1" applyAlignment="1">
      <alignment shrinkToFit="1"/>
    </xf>
    <xf numFmtId="0" fontId="56" fillId="4" borderId="37" xfId="0" applyFont="1" applyFill="1" applyBorder="1" applyAlignment="1">
      <alignment shrinkToFit="1"/>
    </xf>
    <xf numFmtId="0" fontId="56" fillId="4" borderId="4" xfId="0" applyFont="1" applyFill="1" applyBorder="1" applyAlignment="1">
      <alignment shrinkToFit="1"/>
    </xf>
    <xf numFmtId="168" fontId="56" fillId="4" borderId="36" xfId="0" applyNumberFormat="1" applyFont="1" applyFill="1" applyBorder="1" applyAlignment="1">
      <alignment horizontal="right" shrinkToFit="1"/>
    </xf>
    <xf numFmtId="0" fontId="55" fillId="0" borderId="8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left" vertical="center" shrinkToFit="1"/>
    </xf>
    <xf numFmtId="0" fontId="56" fillId="4" borderId="65" xfId="0" applyFont="1" applyFill="1" applyBorder="1" applyAlignment="1">
      <alignment horizontal="left" shrinkToFit="1"/>
    </xf>
    <xf numFmtId="0" fontId="56" fillId="4" borderId="38" xfId="0" applyFont="1" applyFill="1" applyBorder="1" applyAlignment="1">
      <alignment horizontal="left" shrinkToFit="1"/>
    </xf>
    <xf numFmtId="0" fontId="55" fillId="3" borderId="13" xfId="0" applyFont="1" applyFill="1" applyBorder="1" applyAlignment="1">
      <alignment horizontal="left" shrinkToFit="1"/>
    </xf>
    <xf numFmtId="0" fontId="55" fillId="3" borderId="44" xfId="0" applyFont="1" applyFill="1" applyBorder="1" applyAlignment="1">
      <alignment horizontal="left" vertical="center" shrinkToFit="1"/>
    </xf>
    <xf numFmtId="0" fontId="55" fillId="3" borderId="43" xfId="0" applyFont="1" applyFill="1" applyBorder="1" applyAlignment="1">
      <alignment horizontal="left" vertical="center" shrinkToFit="1"/>
    </xf>
    <xf numFmtId="0" fontId="55" fillId="3" borderId="20" xfId="0" applyFont="1" applyFill="1" applyBorder="1" applyAlignment="1">
      <alignment horizontal="left" shrinkToFit="1"/>
    </xf>
    <xf numFmtId="168" fontId="55" fillId="3" borderId="9" xfId="0" applyNumberFormat="1" applyFont="1" applyFill="1" applyBorder="1" applyAlignment="1">
      <alignment horizontal="right" vertical="center"/>
    </xf>
    <xf numFmtId="168" fontId="55" fillId="3" borderId="12" xfId="0" applyNumberFormat="1" applyFont="1" applyFill="1" applyBorder="1" applyAlignment="1">
      <alignment horizontal="right" vertical="center"/>
    </xf>
    <xf numFmtId="168" fontId="55" fillId="3" borderId="28" xfId="0" applyNumberFormat="1" applyFont="1" applyFill="1" applyBorder="1" applyAlignment="1">
      <alignment horizontal="right" vertical="center"/>
    </xf>
    <xf numFmtId="0" fontId="55" fillId="28" borderId="5" xfId="0" applyFont="1" applyFill="1" applyBorder="1" applyAlignment="1">
      <alignment vertical="center" textRotation="135" shrinkToFit="1"/>
    </xf>
    <xf numFmtId="0" fontId="55" fillId="27" borderId="65" xfId="0" applyFont="1" applyFill="1" applyBorder="1" applyAlignment="1">
      <alignment vertical="center" textRotation="135" shrinkToFit="1"/>
    </xf>
    <xf numFmtId="0" fontId="55" fillId="0" borderId="11" xfId="0" applyFont="1" applyBorder="1" applyAlignment="1">
      <alignment horizontal="center" vertical="center" shrinkToFit="1"/>
    </xf>
    <xf numFmtId="0" fontId="56" fillId="4" borderId="1" xfId="0" applyFont="1" applyFill="1" applyBorder="1" applyAlignment="1">
      <alignment horizontal="left"/>
    </xf>
    <xf numFmtId="0" fontId="56" fillId="4" borderId="4" xfId="0" applyFont="1" applyFill="1" applyBorder="1" applyAlignment="1">
      <alignment horizontal="left"/>
    </xf>
    <xf numFmtId="0" fontId="56" fillId="4" borderId="65" xfId="0" applyFont="1" applyFill="1" applyBorder="1"/>
    <xf numFmtId="0" fontId="56" fillId="4" borderId="38" xfId="0" applyFont="1" applyFill="1" applyBorder="1"/>
    <xf numFmtId="0" fontId="55" fillId="0" borderId="26" xfId="0" applyFont="1" applyBorder="1" applyAlignment="1">
      <alignment horizontal="left" shrinkToFit="1"/>
    </xf>
    <xf numFmtId="0" fontId="62" fillId="2" borderId="65" xfId="0" applyFont="1" applyFill="1" applyBorder="1" applyAlignment="1">
      <alignment vertical="center" textRotation="135" shrinkToFit="1"/>
    </xf>
    <xf numFmtId="0" fontId="63" fillId="2" borderId="33" xfId="0" applyFont="1" applyFill="1" applyBorder="1" applyAlignment="1">
      <alignment wrapText="1" shrinkToFit="1"/>
    </xf>
    <xf numFmtId="0" fontId="63" fillId="2" borderId="67" xfId="0" applyFont="1" applyFill="1" applyBorder="1" applyAlignment="1">
      <alignment shrinkToFit="1"/>
    </xf>
    <xf numFmtId="0" fontId="55" fillId="2" borderId="67" xfId="0" applyFont="1" applyFill="1" applyBorder="1" applyAlignment="1">
      <alignment vertical="center" textRotation="135" shrinkToFit="1"/>
    </xf>
    <xf numFmtId="0" fontId="55" fillId="28" borderId="64" xfId="0" applyFont="1" applyFill="1" applyBorder="1" applyAlignment="1">
      <alignment vertical="center" textRotation="135" shrinkToFit="1"/>
    </xf>
    <xf numFmtId="168" fontId="60" fillId="0" borderId="18" xfId="0" applyNumberFormat="1" applyFont="1" applyBorder="1" applyAlignment="1">
      <alignment shrinkToFit="1"/>
    </xf>
    <xf numFmtId="0" fontId="55" fillId="0" borderId="20" xfId="0" applyFont="1" applyBorder="1"/>
    <xf numFmtId="0" fontId="55" fillId="0" borderId="21" xfId="0" applyFont="1" applyBorder="1" applyAlignment="1">
      <alignment horizontal="left" wrapText="1"/>
    </xf>
    <xf numFmtId="168" fontId="55" fillId="0" borderId="22" xfId="0" applyNumberFormat="1" applyFont="1" applyBorder="1" applyAlignment="1">
      <alignment shrinkToFit="1"/>
    </xf>
    <xf numFmtId="0" fontId="62" fillId="0" borderId="21" xfId="0" applyFont="1" applyBorder="1" applyAlignment="1">
      <alignment horizontal="center" vertical="center" textRotation="135" shrinkToFit="1"/>
    </xf>
    <xf numFmtId="168" fontId="55" fillId="0" borderId="17" xfId="0" applyNumberFormat="1" applyFont="1" applyBorder="1" applyAlignment="1">
      <alignment shrinkToFit="1"/>
    </xf>
    <xf numFmtId="0" fontId="55" fillId="0" borderId="16" xfId="0" applyFont="1" applyBorder="1" applyAlignment="1">
      <alignment horizontal="left" wrapText="1"/>
    </xf>
    <xf numFmtId="0" fontId="55" fillId="3" borderId="20" xfId="0" applyFont="1" applyFill="1" applyBorder="1" applyAlignment="1">
      <alignment horizontal="left" vertical="center" shrinkToFit="1"/>
    </xf>
    <xf numFmtId="168" fontId="55" fillId="0" borderId="22" xfId="0" applyNumberFormat="1" applyFont="1" applyBorder="1" applyAlignment="1">
      <alignment vertical="center" shrinkToFit="1"/>
    </xf>
    <xf numFmtId="0" fontId="55" fillId="3" borderId="13" xfId="0" applyFont="1" applyFill="1" applyBorder="1" applyAlignment="1">
      <alignment horizontal="left" vertical="center" shrinkToFit="1"/>
    </xf>
    <xf numFmtId="168" fontId="55" fillId="0" borderId="12" xfId="0" applyNumberFormat="1" applyFont="1" applyBorder="1" applyAlignment="1">
      <alignment vertical="center" shrinkToFit="1"/>
    </xf>
    <xf numFmtId="0" fontId="55" fillId="3" borderId="14" xfId="0" applyFont="1" applyFill="1" applyBorder="1" applyAlignment="1">
      <alignment horizontal="left" vertical="center" shrinkToFit="1"/>
    </xf>
    <xf numFmtId="168" fontId="55" fillId="0" borderId="17" xfId="0" applyNumberFormat="1" applyFont="1" applyBorder="1" applyAlignment="1">
      <alignment vertical="center" shrinkToFit="1"/>
    </xf>
    <xf numFmtId="168" fontId="60" fillId="0" borderId="2" xfId="0" applyNumberFormat="1" applyFont="1" applyBorder="1" applyAlignment="1">
      <alignment shrinkToFit="1"/>
    </xf>
    <xf numFmtId="0" fontId="55" fillId="28" borderId="56" xfId="0" applyFont="1" applyFill="1" applyBorder="1" applyAlignment="1">
      <alignment vertical="center" textRotation="135" shrinkToFit="1"/>
    </xf>
    <xf numFmtId="0" fontId="55" fillId="9" borderId="56" xfId="0" applyFont="1" applyFill="1" applyBorder="1" applyAlignment="1">
      <alignment vertical="center" textRotation="135" shrinkToFit="1"/>
    </xf>
    <xf numFmtId="0" fontId="62" fillId="9" borderId="5" xfId="0" applyFont="1" applyFill="1" applyBorder="1" applyAlignment="1">
      <alignment vertical="center" textRotation="135"/>
    </xf>
    <xf numFmtId="0" fontId="62" fillId="27" borderId="56" xfId="0" applyFont="1" applyFill="1" applyBorder="1" applyAlignment="1">
      <alignment vertical="center" textRotation="135"/>
    </xf>
    <xf numFmtId="0" fontId="62" fillId="2" borderId="5" xfId="0" applyFont="1" applyFill="1" applyBorder="1" applyAlignment="1">
      <alignment vertical="center" textRotation="135" shrinkToFit="1"/>
    </xf>
    <xf numFmtId="0" fontId="62" fillId="27" borderId="5" xfId="0" applyFont="1" applyFill="1" applyBorder="1" applyAlignment="1">
      <alignment vertical="center" textRotation="135"/>
    </xf>
    <xf numFmtId="0" fontId="62" fillId="28" borderId="5" xfId="0" applyFont="1" applyFill="1" applyBorder="1" applyAlignment="1">
      <alignment vertical="center" textRotation="135" shrinkToFit="1"/>
    </xf>
    <xf numFmtId="0" fontId="55" fillId="0" borderId="35" xfId="0" applyFont="1" applyBorder="1" applyAlignment="1">
      <alignment horizontal="left" vertical="center" shrinkToFit="1"/>
    </xf>
    <xf numFmtId="0" fontId="55" fillId="0" borderId="8" xfId="0" applyFont="1" applyBorder="1" applyAlignment="1">
      <alignment horizontal="left"/>
    </xf>
    <xf numFmtId="0" fontId="55" fillId="0" borderId="8" xfId="0" applyFont="1" applyBorder="1" applyAlignment="1">
      <alignment horizontal="left" wrapText="1"/>
    </xf>
    <xf numFmtId="168" fontId="55" fillId="0" borderId="9" xfId="0" applyNumberFormat="1" applyFont="1" applyBorder="1" applyAlignment="1">
      <alignment shrinkToFit="1"/>
    </xf>
    <xf numFmtId="0" fontId="65" fillId="0" borderId="8" xfId="0" applyFont="1" applyBorder="1"/>
    <xf numFmtId="166" fontId="20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9" fillId="0" borderId="19" xfId="0" applyFont="1" applyBorder="1"/>
    <xf numFmtId="0" fontId="19" fillId="0" borderId="64" xfId="0" applyFont="1" applyBorder="1"/>
    <xf numFmtId="0" fontId="19" fillId="0" borderId="18" xfId="0" applyFont="1" applyBorder="1"/>
    <xf numFmtId="0" fontId="2" fillId="0" borderId="20" xfId="0" applyFont="1" applyBorder="1"/>
    <xf numFmtId="168" fontId="0" fillId="0" borderId="22" xfId="0" applyNumberFormat="1" applyBorder="1"/>
    <xf numFmtId="0" fontId="0" fillId="16" borderId="27" xfId="0" applyFill="1" applyBorder="1"/>
    <xf numFmtId="168" fontId="0" fillId="16" borderId="28" xfId="0" applyNumberFormat="1" applyFill="1" applyBorder="1"/>
    <xf numFmtId="0" fontId="0" fillId="27" borderId="3" xfId="0" applyFill="1" applyBorder="1" applyAlignment="1">
      <alignment horizontal="center" vertical="center" textRotation="90"/>
    </xf>
    <xf numFmtId="0" fontId="0" fillId="27" borderId="6" xfId="0" applyFill="1" applyBorder="1" applyAlignment="1">
      <alignment horizontal="center" vertical="center" textRotation="90"/>
    </xf>
    <xf numFmtId="0" fontId="0" fillId="27" borderId="23" xfId="0" applyFill="1" applyBorder="1" applyAlignment="1">
      <alignment horizontal="center" vertical="center" textRotation="90"/>
    </xf>
    <xf numFmtId="0" fontId="0" fillId="27" borderId="24" xfId="0" applyFill="1" applyBorder="1" applyAlignment="1">
      <alignment horizontal="center" vertical="center" textRotation="90"/>
    </xf>
    <xf numFmtId="0" fontId="87" fillId="18" borderId="31" xfId="0" applyFont="1" applyFill="1" applyBorder="1" applyAlignment="1">
      <alignment horizontal="center" vertical="center" wrapText="1"/>
    </xf>
    <xf numFmtId="0" fontId="87" fillId="18" borderId="18" xfId="0" applyFont="1" applyFill="1" applyBorder="1" applyAlignment="1">
      <alignment horizontal="center" vertical="center" wrapText="1"/>
    </xf>
    <xf numFmtId="0" fontId="87" fillId="0" borderId="18" xfId="0" applyFont="1" applyBorder="1" applyAlignment="1">
      <alignment horizontal="center" vertical="center" wrapText="1"/>
    </xf>
    <xf numFmtId="0" fontId="87" fillId="0" borderId="6" xfId="0" applyFont="1" applyBorder="1" applyAlignment="1">
      <alignment horizontal="center" vertical="center" wrapText="1"/>
    </xf>
    <xf numFmtId="166" fontId="87" fillId="0" borderId="31" xfId="0" applyNumberFormat="1" applyFont="1" applyBorder="1" applyAlignment="1">
      <alignment horizontal="center" vertical="center" wrapText="1"/>
    </xf>
    <xf numFmtId="0" fontId="87" fillId="0" borderId="6" xfId="0" applyFont="1" applyBorder="1" applyAlignment="1">
      <alignment vertical="center" wrapText="1"/>
    </xf>
    <xf numFmtId="166" fontId="87" fillId="0" borderId="3" xfId="0" applyNumberFormat="1" applyFont="1" applyBorder="1" applyAlignment="1">
      <alignment horizontal="center" vertical="center" wrapText="1"/>
    </xf>
    <xf numFmtId="166" fontId="87" fillId="0" borderId="37" xfId="0" applyNumberFormat="1" applyFont="1" applyBorder="1" applyAlignment="1">
      <alignment horizontal="center" vertical="center" wrapText="1"/>
    </xf>
    <xf numFmtId="166" fontId="87" fillId="0" borderId="10" xfId="0" applyNumberFormat="1" applyFont="1" applyBorder="1" applyAlignment="1">
      <alignment horizontal="center" vertical="center" wrapText="1"/>
    </xf>
    <xf numFmtId="166" fontId="87" fillId="0" borderId="18" xfId="0" applyNumberFormat="1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168" fontId="2" fillId="0" borderId="2" xfId="0" applyNumberFormat="1" applyFont="1" applyBorder="1"/>
    <xf numFmtId="0" fontId="0" fillId="11" borderId="65" xfId="0" applyFill="1" applyBorder="1"/>
    <xf numFmtId="0" fontId="0" fillId="0" borderId="47" xfId="0" applyBorder="1"/>
    <xf numFmtId="0" fontId="0" fillId="0" borderId="72" xfId="0" applyBorder="1"/>
    <xf numFmtId="0" fontId="0" fillId="0" borderId="70" xfId="0" applyBorder="1"/>
    <xf numFmtId="0" fontId="2" fillId="0" borderId="65" xfId="0" applyFont="1" applyBorder="1"/>
    <xf numFmtId="0" fontId="0" fillId="0" borderId="69" xfId="0" applyBorder="1"/>
    <xf numFmtId="0" fontId="0" fillId="16" borderId="70" xfId="0" applyFill="1" applyBorder="1"/>
    <xf numFmtId="0" fontId="3" fillId="0" borderId="0" xfId="0" applyFont="1"/>
    <xf numFmtId="0" fontId="15" fillId="0" borderId="0" xfId="0" applyFont="1"/>
    <xf numFmtId="0" fontId="88" fillId="0" borderId="37" xfId="0" applyFont="1" applyBorder="1" applyAlignment="1">
      <alignment horizontal="center" vertical="center" wrapText="1"/>
    </xf>
    <xf numFmtId="0" fontId="88" fillId="0" borderId="36" xfId="0" applyFont="1" applyBorder="1" applyAlignment="1">
      <alignment horizontal="center" vertical="center" wrapText="1"/>
    </xf>
    <xf numFmtId="0" fontId="88" fillId="0" borderId="36" xfId="0" applyFont="1" applyBorder="1" applyAlignment="1">
      <alignment horizontal="center" vertical="center"/>
    </xf>
    <xf numFmtId="0" fontId="89" fillId="0" borderId="23" xfId="0" applyFont="1" applyBorder="1" applyAlignment="1">
      <alignment vertical="center"/>
    </xf>
    <xf numFmtId="0" fontId="88" fillId="0" borderId="10" xfId="0" applyFont="1" applyBorder="1" applyAlignment="1">
      <alignment horizontal="justify" vertical="center" wrapText="1"/>
    </xf>
    <xf numFmtId="0" fontId="89" fillId="0" borderId="48" xfId="0" applyFont="1" applyBorder="1" applyAlignment="1">
      <alignment vertical="center"/>
    </xf>
    <xf numFmtId="0" fontId="89" fillId="0" borderId="37" xfId="0" applyFont="1" applyBorder="1" applyAlignment="1">
      <alignment horizontal="justify" vertical="center" wrapText="1"/>
    </xf>
    <xf numFmtId="0" fontId="89" fillId="0" borderId="48" xfId="0" applyFont="1" applyBorder="1" applyAlignment="1">
      <alignment horizontal="justify" vertical="center" wrapText="1"/>
    </xf>
    <xf numFmtId="0" fontId="89" fillId="0" borderId="48" xfId="0" applyFont="1" applyBorder="1" applyAlignment="1">
      <alignment horizontal="center" vertical="center"/>
    </xf>
    <xf numFmtId="0" fontId="89" fillId="0" borderId="10" xfId="0" applyFont="1" applyBorder="1" applyAlignment="1">
      <alignment horizontal="justify" vertical="center" wrapText="1"/>
    </xf>
    <xf numFmtId="0" fontId="89" fillId="0" borderId="48" xfId="0" applyFont="1" applyBorder="1" applyAlignment="1">
      <alignment horizontal="justify" vertical="center"/>
    </xf>
    <xf numFmtId="0" fontId="89" fillId="0" borderId="10" xfId="0" applyFont="1" applyBorder="1" applyAlignment="1">
      <alignment vertical="center"/>
    </xf>
    <xf numFmtId="0" fontId="89" fillId="0" borderId="24" xfId="0" applyFont="1" applyBorder="1" applyAlignment="1">
      <alignment vertical="center"/>
    </xf>
    <xf numFmtId="0" fontId="89" fillId="0" borderId="10" xfId="0" applyFont="1" applyBorder="1" applyAlignment="1">
      <alignment horizontal="justify" vertical="center"/>
    </xf>
    <xf numFmtId="0" fontId="89" fillId="0" borderId="10" xfId="0" applyFont="1" applyBorder="1" applyAlignment="1">
      <alignment vertical="center" wrapText="1"/>
    </xf>
    <xf numFmtId="0" fontId="88" fillId="0" borderId="48" xfId="0" applyFont="1" applyBorder="1" applyAlignment="1">
      <alignment horizontal="center" vertical="center"/>
    </xf>
    <xf numFmtId="0" fontId="0" fillId="0" borderId="22" xfId="0" applyBorder="1"/>
    <xf numFmtId="0" fontId="0" fillId="0" borderId="13" xfId="0" applyBorder="1" applyAlignment="1">
      <alignment vertical="center"/>
    </xf>
    <xf numFmtId="0" fontId="0" fillId="0" borderId="12" xfId="0" applyBorder="1"/>
    <xf numFmtId="0" fontId="0" fillId="0" borderId="17" xfId="0" applyBorder="1"/>
    <xf numFmtId="0" fontId="0" fillId="0" borderId="14" xfId="0" applyBorder="1" applyAlignment="1">
      <alignment vertical="center"/>
    </xf>
    <xf numFmtId="0" fontId="2" fillId="11" borderId="62" xfId="0" applyFont="1" applyFill="1" applyBorder="1" applyAlignment="1">
      <alignment horizontal="center"/>
    </xf>
    <xf numFmtId="0" fontId="2" fillId="11" borderId="73" xfId="0" applyFont="1" applyFill="1" applyBorder="1" applyAlignment="1">
      <alignment horizontal="center"/>
    </xf>
    <xf numFmtId="0" fontId="2" fillId="11" borderId="51" xfId="0" applyFont="1" applyFill="1" applyBorder="1" applyAlignment="1">
      <alignment horizontal="center"/>
    </xf>
    <xf numFmtId="173" fontId="0" fillId="0" borderId="0" xfId="0" applyNumberFormat="1" applyAlignment="1">
      <alignment horizontal="right"/>
    </xf>
    <xf numFmtId="173" fontId="0" fillId="0" borderId="12" xfId="0" applyNumberFormat="1" applyBorder="1" applyAlignment="1">
      <alignment horizontal="right"/>
    </xf>
    <xf numFmtId="165" fontId="0" fillId="11" borderId="12" xfId="0" applyNumberFormat="1" applyFill="1" applyBorder="1" applyAlignment="1">
      <alignment horizontal="left"/>
    </xf>
    <xf numFmtId="173" fontId="0" fillId="0" borderId="17" xfId="0" applyNumberFormat="1" applyBorder="1" applyAlignment="1">
      <alignment horizontal="right"/>
    </xf>
    <xf numFmtId="173" fontId="0" fillId="0" borderId="9" xfId="0" applyNumberFormat="1" applyBorder="1" applyAlignment="1">
      <alignment horizontal="right"/>
    </xf>
    <xf numFmtId="165" fontId="0" fillId="11" borderId="37" xfId="0" applyNumberFormat="1" applyFill="1" applyBorder="1"/>
    <xf numFmtId="0" fontId="63" fillId="20" borderId="37" xfId="0" applyFont="1" applyFill="1" applyBorder="1"/>
    <xf numFmtId="0" fontId="63" fillId="20" borderId="19" xfId="0" applyFont="1" applyFill="1" applyBorder="1"/>
    <xf numFmtId="0" fontId="63" fillId="20" borderId="21" xfId="0" applyFont="1" applyFill="1" applyBorder="1"/>
    <xf numFmtId="0" fontId="55" fillId="6" borderId="21" xfId="0" applyFont="1" applyFill="1" applyBorder="1" applyAlignment="1">
      <alignment horizontal="center" vertical="center" textRotation="135" shrinkToFit="1"/>
    </xf>
    <xf numFmtId="0" fontId="55" fillId="26" borderId="21" xfId="0" applyFont="1" applyFill="1" applyBorder="1" applyAlignment="1">
      <alignment horizontal="center" vertical="center" textRotation="135" shrinkToFit="1"/>
    </xf>
    <xf numFmtId="0" fontId="65" fillId="7" borderId="21" xfId="0" applyFont="1" applyFill="1" applyBorder="1" applyAlignment="1">
      <alignment horizontal="center" vertical="center" textRotation="135" shrinkToFit="1"/>
    </xf>
    <xf numFmtId="0" fontId="55" fillId="0" borderId="21" xfId="0" applyFont="1" applyBorder="1" applyAlignment="1">
      <alignment horizontal="center" vertical="center" textRotation="135" shrinkToFit="1"/>
    </xf>
    <xf numFmtId="0" fontId="55" fillId="2" borderId="21" xfId="0" applyFont="1" applyFill="1" applyBorder="1" applyAlignment="1">
      <alignment horizontal="center" vertical="center" textRotation="135" shrinkToFit="1"/>
    </xf>
    <xf numFmtId="0" fontId="55" fillId="27" borderId="21" xfId="0" applyFont="1" applyFill="1" applyBorder="1" applyAlignment="1">
      <alignment horizontal="center" vertical="center" textRotation="135" shrinkToFit="1"/>
    </xf>
    <xf numFmtId="0" fontId="55" fillId="8" borderId="21" xfId="0" applyFont="1" applyFill="1" applyBorder="1" applyAlignment="1">
      <alignment horizontal="center" vertical="center" textRotation="135" shrinkToFit="1"/>
    </xf>
    <xf numFmtId="0" fontId="55" fillId="4" borderId="21" xfId="0" applyFont="1" applyFill="1" applyBorder="1" applyAlignment="1">
      <alignment horizontal="center" vertical="center" textRotation="135" shrinkToFit="1"/>
    </xf>
    <xf numFmtId="0" fontId="55" fillId="9" borderId="21" xfId="0" applyFont="1" applyFill="1" applyBorder="1" applyAlignment="1">
      <alignment horizontal="center" vertical="center" textRotation="135" shrinkToFit="1"/>
    </xf>
    <xf numFmtId="0" fontId="62" fillId="0" borderId="8" xfId="0" applyFont="1" applyBorder="1" applyAlignment="1">
      <alignment horizontal="center" vertical="center" shrinkToFit="1"/>
    </xf>
    <xf numFmtId="0" fontId="55" fillId="0" borderId="59" xfId="0" applyFont="1" applyBorder="1"/>
    <xf numFmtId="0" fontId="55" fillId="0" borderId="39" xfId="0" applyFont="1" applyBorder="1"/>
    <xf numFmtId="0" fontId="55" fillId="3" borderId="27" xfId="0" applyFont="1" applyFill="1" applyBorder="1" applyAlignment="1">
      <alignment vertical="center" textRotation="135"/>
    </xf>
    <xf numFmtId="0" fontId="55" fillId="9" borderId="0" xfId="0" applyFont="1" applyFill="1" applyAlignment="1">
      <alignment vertical="center" textRotation="135"/>
    </xf>
    <xf numFmtId="0" fontId="55" fillId="0" borderId="47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9" borderId="64" xfId="0" applyFont="1" applyFill="1" applyBorder="1" applyAlignment="1">
      <alignment vertical="center" textRotation="135" shrinkToFit="1"/>
    </xf>
    <xf numFmtId="0" fontId="55" fillId="0" borderId="69" xfId="0" applyFont="1" applyBorder="1" applyAlignment="1">
      <alignment horizontal="center" vertical="center" shrinkToFit="1"/>
    </xf>
    <xf numFmtId="0" fontId="55" fillId="0" borderId="47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 shrinkToFit="1"/>
    </xf>
    <xf numFmtId="0" fontId="55" fillId="0" borderId="70" xfId="0" applyFont="1" applyBorder="1" applyAlignment="1">
      <alignment horizontal="center" vertical="center" shrinkToFit="1"/>
    </xf>
    <xf numFmtId="0" fontId="55" fillId="0" borderId="45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62" fillId="9" borderId="38" xfId="0" applyFont="1" applyFill="1" applyBorder="1" applyAlignment="1">
      <alignment vertical="center" textRotation="135"/>
    </xf>
    <xf numFmtId="0" fontId="55" fillId="0" borderId="65" xfId="0" applyFont="1" applyBorder="1" applyAlignment="1">
      <alignment horizontal="center" vertical="center"/>
    </xf>
    <xf numFmtId="0" fontId="55" fillId="0" borderId="71" xfId="0" applyFont="1" applyBorder="1" applyAlignment="1">
      <alignment horizontal="center" vertical="center"/>
    </xf>
    <xf numFmtId="0" fontId="62" fillId="0" borderId="30" xfId="0" applyFont="1" applyBorder="1" applyAlignment="1">
      <alignment horizontal="left" shrinkToFit="1"/>
    </xf>
    <xf numFmtId="0" fontId="62" fillId="0" borderId="57" xfId="0" applyFont="1" applyBorder="1" applyAlignment="1">
      <alignment horizontal="left" shrinkToFit="1"/>
    </xf>
    <xf numFmtId="0" fontId="90" fillId="7" borderId="27" xfId="0" applyFont="1" applyFill="1" applyBorder="1" applyAlignment="1">
      <alignment vertical="center" textRotation="135"/>
    </xf>
    <xf numFmtId="0" fontId="91" fillId="0" borderId="64" xfId="0" applyFont="1" applyBorder="1" applyAlignment="1">
      <alignment horizontal="left"/>
    </xf>
    <xf numFmtId="0" fontId="90" fillId="7" borderId="38" xfId="0" applyFont="1" applyFill="1" applyBorder="1" applyAlignment="1">
      <alignment horizontal="left" vertical="center" textRotation="135" shrinkToFit="1"/>
    </xf>
    <xf numFmtId="0" fontId="90" fillId="0" borderId="8" xfId="0" applyFont="1" applyBorder="1" applyAlignment="1">
      <alignment horizontal="center" vertical="center"/>
    </xf>
    <xf numFmtId="0" fontId="90" fillId="0" borderId="11" xfId="0" applyFont="1" applyBorder="1" applyAlignment="1">
      <alignment horizontal="center" vertical="center"/>
    </xf>
    <xf numFmtId="0" fontId="90" fillId="0" borderId="16" xfId="0" applyFont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90" fillId="7" borderId="64" xfId="0" applyFont="1" applyFill="1" applyBorder="1" applyAlignment="1">
      <alignment horizontal="center" vertical="center" textRotation="135" shrinkToFit="1"/>
    </xf>
    <xf numFmtId="0" fontId="90" fillId="0" borderId="21" xfId="0" applyFont="1" applyBorder="1" applyAlignment="1">
      <alignment horizontal="center" vertical="center" shrinkToFit="1"/>
    </xf>
    <xf numFmtId="0" fontId="90" fillId="0" borderId="16" xfId="0" applyFont="1" applyBorder="1" applyAlignment="1">
      <alignment horizontal="center" vertical="center" shrinkToFit="1"/>
    </xf>
    <xf numFmtId="0" fontId="90" fillId="0" borderId="21" xfId="0" applyFont="1" applyBorder="1" applyAlignment="1">
      <alignment horizontal="center" vertical="center"/>
    </xf>
    <xf numFmtId="0" fontId="90" fillId="7" borderId="38" xfId="0" applyFont="1" applyFill="1" applyBorder="1" applyAlignment="1">
      <alignment horizontal="center" vertical="center" textRotation="135" shrinkToFit="1"/>
    </xf>
    <xf numFmtId="0" fontId="91" fillId="0" borderId="16" xfId="0" applyFont="1" applyBorder="1" applyAlignment="1">
      <alignment horizontal="center"/>
    </xf>
    <xf numFmtId="0" fontId="90" fillId="0" borderId="15" xfId="0" applyFont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90" fillId="0" borderId="8" xfId="0" applyFont="1" applyBorder="1" applyAlignment="1">
      <alignment horizontal="center" vertical="center" shrinkToFit="1"/>
    </xf>
    <xf numFmtId="0" fontId="90" fillId="0" borderId="27" xfId="0" applyFont="1" applyBorder="1" applyAlignment="1">
      <alignment horizontal="center" vertical="center" shrinkToFit="1"/>
    </xf>
    <xf numFmtId="0" fontId="90" fillId="0" borderId="27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7" borderId="21" xfId="0" applyFont="1" applyFill="1" applyBorder="1" applyAlignment="1">
      <alignment horizontal="center" vertical="center" textRotation="135" shrinkToFit="1"/>
    </xf>
    <xf numFmtId="0" fontId="90" fillId="0" borderId="11" xfId="0" applyFont="1" applyBorder="1" applyAlignment="1">
      <alignment horizontal="center" vertical="center" shrinkToFit="1"/>
    </xf>
    <xf numFmtId="0" fontId="90" fillId="0" borderId="0" xfId="0" applyFont="1" applyAlignment="1">
      <alignment textRotation="135"/>
    </xf>
    <xf numFmtId="0" fontId="90" fillId="7" borderId="64" xfId="0" applyFont="1" applyFill="1" applyBorder="1" applyAlignment="1">
      <alignment horizontal="center" vertical="center" textRotation="135"/>
    </xf>
    <xf numFmtId="0" fontId="90" fillId="0" borderId="5" xfId="0" applyFont="1" applyBorder="1" applyAlignment="1">
      <alignment horizontal="center" vertical="center"/>
    </xf>
    <xf numFmtId="0" fontId="90" fillId="0" borderId="0" xfId="0" applyFont="1" applyAlignment="1">
      <alignment horizontal="left"/>
    </xf>
    <xf numFmtId="0" fontId="90" fillId="0" borderId="0" xfId="0" applyFont="1"/>
    <xf numFmtId="168" fontId="62" fillId="0" borderId="9" xfId="0" applyNumberFormat="1" applyFont="1" applyBorder="1" applyAlignment="1">
      <alignment horizontal="right" shrinkToFit="1"/>
    </xf>
    <xf numFmtId="0" fontId="62" fillId="6" borderId="1" xfId="0" applyFont="1" applyFill="1" applyBorder="1" applyAlignment="1">
      <alignment horizontal="center" vertical="center" textRotation="135" shrinkToFit="1"/>
    </xf>
    <xf numFmtId="0" fontId="62" fillId="6" borderId="38" xfId="0" applyFont="1" applyFill="1" applyBorder="1" applyAlignment="1">
      <alignment horizontal="center" vertical="center" textRotation="135" shrinkToFit="1"/>
    </xf>
    <xf numFmtId="0" fontId="62" fillId="26" borderId="38" xfId="0" applyFont="1" applyFill="1" applyBorder="1" applyAlignment="1">
      <alignment horizontal="center" vertical="center" textRotation="135" shrinkToFit="1"/>
    </xf>
    <xf numFmtId="0" fontId="62" fillId="0" borderId="38" xfId="0" applyFont="1" applyBorder="1" applyAlignment="1">
      <alignment horizontal="center" vertical="center" textRotation="135" shrinkToFit="1"/>
    </xf>
    <xf numFmtId="0" fontId="62" fillId="2" borderId="38" xfId="0" applyFont="1" applyFill="1" applyBorder="1" applyAlignment="1">
      <alignment horizontal="center" vertical="center" textRotation="135" shrinkToFit="1"/>
    </xf>
    <xf numFmtId="0" fontId="62" fillId="27" borderId="38" xfId="0" applyFont="1" applyFill="1" applyBorder="1" applyAlignment="1">
      <alignment horizontal="center" vertical="center" textRotation="135" shrinkToFit="1"/>
    </xf>
    <xf numFmtId="0" fontId="62" fillId="8" borderId="38" xfId="0" applyFont="1" applyFill="1" applyBorder="1" applyAlignment="1">
      <alignment horizontal="center" vertical="center" textRotation="135" shrinkToFit="1"/>
    </xf>
    <xf numFmtId="0" fontId="62" fillId="4" borderId="38" xfId="0" applyFont="1" applyFill="1" applyBorder="1" applyAlignment="1">
      <alignment horizontal="center" vertical="center" textRotation="135" shrinkToFit="1"/>
    </xf>
    <xf numFmtId="0" fontId="62" fillId="9" borderId="38" xfId="0" applyFont="1" applyFill="1" applyBorder="1" applyAlignment="1">
      <alignment horizontal="center" vertical="center" textRotation="135" shrinkToFit="1"/>
    </xf>
    <xf numFmtId="0" fontId="62" fillId="9" borderId="36" xfId="0" applyFont="1" applyFill="1" applyBorder="1" applyAlignment="1">
      <alignment horizontal="center" vertical="center" textRotation="135" shrinkToFit="1"/>
    </xf>
    <xf numFmtId="0" fontId="55" fillId="0" borderId="25" xfId="0" applyFont="1" applyBorder="1" applyAlignment="1">
      <alignment shrinkToFit="1"/>
    </xf>
    <xf numFmtId="0" fontId="55" fillId="0" borderId="72" xfId="0" applyFont="1" applyBorder="1" applyAlignment="1">
      <alignment shrinkToFit="1"/>
    </xf>
    <xf numFmtId="0" fontId="0" fillId="0" borderId="45" xfId="0" applyBorder="1"/>
    <xf numFmtId="0" fontId="55" fillId="0" borderId="74" xfId="0" applyFont="1" applyBorder="1" applyAlignment="1">
      <alignment horizontal="left" shrinkToFit="1"/>
    </xf>
    <xf numFmtId="0" fontId="55" fillId="0" borderId="44" xfId="0" applyFont="1" applyBorder="1" applyAlignment="1">
      <alignment horizontal="left" shrinkToFit="1"/>
    </xf>
    <xf numFmtId="0" fontId="55" fillId="0" borderId="41" xfId="0" applyFont="1" applyBorder="1" applyAlignment="1">
      <alignment horizontal="left" shrinkToFit="1"/>
    </xf>
    <xf numFmtId="0" fontId="55" fillId="0" borderId="43" xfId="0" applyFont="1" applyBorder="1" applyAlignment="1">
      <alignment horizontal="left" shrinkToFit="1"/>
    </xf>
    <xf numFmtId="0" fontId="55" fillId="0" borderId="58" xfId="0" applyFont="1" applyBorder="1" applyAlignment="1">
      <alignment horizontal="left" shrinkToFit="1"/>
    </xf>
    <xf numFmtId="0" fontId="55" fillId="0" borderId="46" xfId="0" applyFont="1" applyBorder="1" applyAlignment="1">
      <alignment horizontal="left" shrinkToFit="1"/>
    </xf>
    <xf numFmtId="0" fontId="55" fillId="0" borderId="46" xfId="0" applyFont="1" applyBorder="1" applyAlignment="1">
      <alignment horizontal="center" shrinkToFit="1"/>
    </xf>
    <xf numFmtId="0" fontId="92" fillId="0" borderId="0" xfId="1" applyFont="1"/>
    <xf numFmtId="0" fontId="93" fillId="0" borderId="64" xfId="0" applyFont="1" applyBorder="1"/>
    <xf numFmtId="0" fontId="93" fillId="0" borderId="18" xfId="0" applyFont="1" applyBorder="1"/>
    <xf numFmtId="0" fontId="93" fillId="0" borderId="0" xfId="0" applyFont="1"/>
    <xf numFmtId="0" fontId="95" fillId="0" borderId="4" xfId="0" applyFont="1" applyBorder="1" applyAlignment="1">
      <alignment horizontal="center" vertical="center" wrapText="1"/>
    </xf>
    <xf numFmtId="0" fontId="95" fillId="0" borderId="5" xfId="0" applyFont="1" applyBorder="1" applyAlignment="1">
      <alignment horizontal="center" vertical="center" wrapText="1"/>
    </xf>
    <xf numFmtId="0" fontId="95" fillId="4" borderId="5" xfId="0" applyFont="1" applyFill="1" applyBorder="1" applyAlignment="1">
      <alignment horizontal="center" vertical="center" wrapText="1"/>
    </xf>
    <xf numFmtId="166" fontId="95" fillId="0" borderId="2" xfId="0" applyNumberFormat="1" applyFont="1" applyBorder="1" applyAlignment="1">
      <alignment horizontal="center" vertical="center" wrapText="1"/>
    </xf>
    <xf numFmtId="0" fontId="95" fillId="0" borderId="21" xfId="0" applyFont="1" applyBorder="1" applyAlignment="1">
      <alignment horizontal="center" vertical="center" wrapText="1"/>
    </xf>
    <xf numFmtId="0" fontId="95" fillId="4" borderId="21" xfId="0" applyFont="1" applyFill="1" applyBorder="1" applyAlignment="1">
      <alignment horizontal="center" vertical="center" wrapText="1"/>
    </xf>
    <xf numFmtId="166" fontId="95" fillId="0" borderId="22" xfId="0" applyNumberFormat="1" applyFont="1" applyBorder="1" applyAlignment="1">
      <alignment horizontal="center" vertical="center" wrapText="1"/>
    </xf>
    <xf numFmtId="0" fontId="95" fillId="0" borderId="16" xfId="0" applyFont="1" applyBorder="1" applyAlignment="1">
      <alignment horizontal="center" vertical="center" wrapText="1"/>
    </xf>
    <xf numFmtId="0" fontId="95" fillId="28" borderId="16" xfId="0" applyFont="1" applyFill="1" applyBorder="1" applyAlignment="1">
      <alignment horizontal="center" vertical="center" wrapText="1"/>
    </xf>
    <xf numFmtId="166" fontId="95" fillId="0" borderId="17" xfId="0" applyNumberFormat="1" applyFont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 wrapText="1"/>
    </xf>
    <xf numFmtId="0" fontId="95" fillId="0" borderId="5" xfId="0" applyFont="1" applyBorder="1" applyAlignment="1">
      <alignment horizontal="center" vertical="center"/>
    </xf>
    <xf numFmtId="0" fontId="96" fillId="11" borderId="4" xfId="0" applyFont="1" applyFill="1" applyBorder="1" applyAlignment="1">
      <alignment horizontal="center" vertical="center" wrapText="1"/>
    </xf>
    <xf numFmtId="0" fontId="96" fillId="11" borderId="5" xfId="0" applyFont="1" applyFill="1" applyBorder="1" applyAlignment="1">
      <alignment horizontal="center" vertical="center" wrapText="1"/>
    </xf>
    <xf numFmtId="0" fontId="96" fillId="11" borderId="2" xfId="0" applyFont="1" applyFill="1" applyBorder="1" applyAlignment="1">
      <alignment horizontal="center" vertical="center" wrapText="1"/>
    </xf>
    <xf numFmtId="0" fontId="95" fillId="0" borderId="21" xfId="0" applyFont="1" applyBorder="1" applyAlignment="1">
      <alignment horizontal="center" vertical="center"/>
    </xf>
    <xf numFmtId="0" fontId="95" fillId="0" borderId="16" xfId="0" applyFont="1" applyBorder="1" applyAlignment="1">
      <alignment horizontal="center" vertical="center"/>
    </xf>
    <xf numFmtId="0" fontId="95" fillId="0" borderId="27" xfId="0" applyFont="1" applyBorder="1" applyAlignment="1">
      <alignment horizontal="center" vertical="center"/>
    </xf>
    <xf numFmtId="0" fontId="95" fillId="28" borderId="16" xfId="0" applyFont="1" applyFill="1" applyBorder="1" applyAlignment="1">
      <alignment horizontal="center" vertical="center"/>
    </xf>
    <xf numFmtId="0" fontId="1" fillId="17" borderId="36" xfId="0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49" fillId="0" borderId="59" xfId="2" applyBorder="1"/>
    <xf numFmtId="0" fontId="49" fillId="0" borderId="57" xfId="2" applyBorder="1"/>
    <xf numFmtId="0" fontId="49" fillId="0" borderId="57" xfId="2" applyBorder="1" applyAlignment="1">
      <alignment horizontal="center"/>
    </xf>
    <xf numFmtId="165" fontId="49" fillId="0" borderId="32" xfId="2" applyNumberFormat="1" applyBorder="1"/>
    <xf numFmtId="0" fontId="97" fillId="18" borderId="10" xfId="0" applyFont="1" applyFill="1" applyBorder="1" applyAlignment="1">
      <alignment horizontal="left" vertical="center" wrapText="1"/>
    </xf>
    <xf numFmtId="0" fontId="98" fillId="34" borderId="37" xfId="0" applyFont="1" applyFill="1" applyBorder="1" applyAlignment="1">
      <alignment horizontal="left" vertical="center" wrapText="1"/>
    </xf>
    <xf numFmtId="0" fontId="78" fillId="34" borderId="37" xfId="0" applyFont="1" applyFill="1" applyBorder="1" applyAlignment="1">
      <alignment horizontal="left" vertical="center" wrapText="1"/>
    </xf>
    <xf numFmtId="166" fontId="78" fillId="34" borderId="36" xfId="0" applyNumberFormat="1" applyFont="1" applyFill="1" applyBorder="1" applyAlignment="1">
      <alignment horizontal="left" vertical="center" wrapText="1"/>
    </xf>
    <xf numFmtId="0" fontId="78" fillId="34" borderId="36" xfId="0" applyFont="1" applyFill="1" applyBorder="1" applyAlignment="1">
      <alignment horizontal="left" vertical="center" wrapText="1"/>
    </xf>
    <xf numFmtId="0" fontId="78" fillId="34" borderId="37" xfId="0" applyFont="1" applyFill="1" applyBorder="1" applyAlignment="1">
      <alignment horizontal="center" vertical="center" wrapText="1"/>
    </xf>
    <xf numFmtId="0" fontId="78" fillId="35" borderId="37" xfId="0" applyFont="1" applyFill="1" applyBorder="1" applyAlignment="1">
      <alignment horizontal="left" vertical="center" wrapText="1"/>
    </xf>
    <xf numFmtId="166" fontId="78" fillId="35" borderId="36" xfId="0" applyNumberFormat="1" applyFont="1" applyFill="1" applyBorder="1" applyAlignment="1">
      <alignment horizontal="left" vertical="center" wrapText="1"/>
    </xf>
    <xf numFmtId="0" fontId="78" fillId="35" borderId="36" xfId="0" applyFont="1" applyFill="1" applyBorder="1" applyAlignment="1">
      <alignment horizontal="left" vertical="center" wrapText="1"/>
    </xf>
    <xf numFmtId="0" fontId="78" fillId="35" borderId="37" xfId="0" applyFont="1" applyFill="1" applyBorder="1" applyAlignment="1">
      <alignment horizontal="center" vertical="center" wrapText="1"/>
    </xf>
    <xf numFmtId="0" fontId="78" fillId="0" borderId="48" xfId="0" applyFont="1" applyBorder="1" applyAlignment="1">
      <alignment horizontal="left" vertical="center" wrapText="1"/>
    </xf>
    <xf numFmtId="166" fontId="78" fillId="0" borderId="48" xfId="0" applyNumberFormat="1" applyFont="1" applyBorder="1" applyAlignment="1">
      <alignment horizontal="left" vertical="center" wrapText="1"/>
    </xf>
    <xf numFmtId="0" fontId="99" fillId="35" borderId="37" xfId="0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top"/>
    </xf>
    <xf numFmtId="166" fontId="20" fillId="0" borderId="17" xfId="0" applyNumberFormat="1" applyFont="1" applyBorder="1" applyAlignment="1">
      <alignment horizontal="left" vertical="top" wrapText="1"/>
    </xf>
    <xf numFmtId="0" fontId="83" fillId="0" borderId="1" xfId="0" applyFont="1" applyBorder="1" applyAlignment="1">
      <alignment horizontal="left"/>
    </xf>
    <xf numFmtId="0" fontId="55" fillId="0" borderId="21" xfId="0" applyFont="1" applyBorder="1" applyAlignment="1">
      <alignment vertical="center" shrinkToFit="1"/>
    </xf>
    <xf numFmtId="0" fontId="45" fillId="0" borderId="20" xfId="0" applyFont="1" applyBorder="1"/>
    <xf numFmtId="0" fontId="45" fillId="0" borderId="21" xfId="0" applyFont="1" applyBorder="1" applyAlignment="1">
      <alignment horizontal="left"/>
    </xf>
    <xf numFmtId="0" fontId="45" fillId="0" borderId="21" xfId="0" applyFont="1" applyBorder="1"/>
    <xf numFmtId="0" fontId="0" fillId="0" borderId="21" xfId="0" applyBorder="1" applyAlignment="1">
      <alignment horizontal="center" vertical="center"/>
    </xf>
    <xf numFmtId="164" fontId="0" fillId="0" borderId="21" xfId="0" applyNumberFormat="1" applyBorder="1" applyAlignment="1">
      <alignment horizontal="right"/>
    </xf>
    <xf numFmtId="0" fontId="55" fillId="0" borderId="68" xfId="0" applyFont="1" applyBorder="1" applyAlignment="1">
      <alignment horizontal="center" vertical="center"/>
    </xf>
    <xf numFmtId="0" fontId="45" fillId="0" borderId="26" xfId="0" applyFont="1" applyBorder="1"/>
    <xf numFmtId="0" fontId="45" fillId="0" borderId="27" xfId="0" applyFont="1" applyBorder="1" applyAlignment="1">
      <alignment horizontal="left"/>
    </xf>
    <xf numFmtId="0" fontId="45" fillId="0" borderId="11" xfId="0" applyFont="1" applyBorder="1"/>
    <xf numFmtId="0" fontId="0" fillId="0" borderId="11" xfId="0" applyBorder="1" applyAlignment="1">
      <alignment horizontal="center" vertical="center"/>
    </xf>
    <xf numFmtId="164" fontId="0" fillId="0" borderId="11" xfId="0" applyNumberFormat="1" applyBorder="1" applyAlignment="1">
      <alignment horizontal="right"/>
    </xf>
    <xf numFmtId="0" fontId="55" fillId="0" borderId="41" xfId="0" applyFont="1" applyBorder="1" applyAlignment="1">
      <alignment horizontal="center" vertical="center"/>
    </xf>
    <xf numFmtId="0" fontId="65" fillId="0" borderId="14" xfId="0" applyFont="1" applyBorder="1"/>
    <xf numFmtId="0" fontId="65" fillId="0" borderId="16" xfId="0" applyFont="1" applyBorder="1" applyAlignment="1">
      <alignment horizontal="left"/>
    </xf>
    <xf numFmtId="0" fontId="65" fillId="0" borderId="15" xfId="0" applyFont="1" applyBorder="1"/>
    <xf numFmtId="0" fontId="62" fillId="9" borderId="64" xfId="0" applyFont="1" applyFill="1" applyBorder="1" applyAlignment="1">
      <alignment vertical="center" textRotation="135"/>
    </xf>
    <xf numFmtId="0" fontId="83" fillId="0" borderId="33" xfId="0" applyFont="1" applyBorder="1" applyAlignment="1">
      <alignment horizontal="left"/>
    </xf>
    <xf numFmtId="0" fontId="83" fillId="0" borderId="67" xfId="0" applyFont="1" applyBorder="1"/>
    <xf numFmtId="0" fontId="83" fillId="0" borderId="64" xfId="0" applyFont="1" applyBorder="1"/>
    <xf numFmtId="0" fontId="56" fillId="0" borderId="40" xfId="0" applyFont="1" applyBorder="1"/>
    <xf numFmtId="0" fontId="55" fillId="27" borderId="64" xfId="0" applyFont="1" applyFill="1" applyBorder="1" applyAlignment="1">
      <alignment vertical="center" textRotation="135" shrinkToFit="1"/>
    </xf>
    <xf numFmtId="0" fontId="55" fillId="27" borderId="67" xfId="0" applyFont="1" applyFill="1" applyBorder="1" applyAlignment="1">
      <alignment vertical="center" textRotation="135" shrinkToFit="1"/>
    </xf>
    <xf numFmtId="0" fontId="55" fillId="28" borderId="67" xfId="0" applyFont="1" applyFill="1" applyBorder="1" applyAlignment="1">
      <alignment vertical="center" textRotation="135" shrinkToFit="1"/>
    </xf>
    <xf numFmtId="0" fontId="55" fillId="9" borderId="67" xfId="0" applyFont="1" applyFill="1" applyBorder="1" applyAlignment="1">
      <alignment vertical="center" textRotation="135" shrinkToFit="1"/>
    </xf>
    <xf numFmtId="168" fontId="60" fillId="0" borderId="29" xfId="0" applyNumberFormat="1" applyFont="1" applyBorder="1" applyAlignment="1">
      <alignment shrinkToFit="1"/>
    </xf>
    <xf numFmtId="0" fontId="65" fillId="0" borderId="20" xfId="0" applyFont="1" applyBorder="1" applyAlignment="1">
      <alignment horizontal="left" vertical="center" shrinkToFit="1"/>
    </xf>
    <xf numFmtId="0" fontId="65" fillId="0" borderId="21" xfId="0" applyFont="1" applyBorder="1" applyAlignment="1">
      <alignment horizontal="left" vertical="center" shrinkToFit="1"/>
    </xf>
    <xf numFmtId="0" fontId="65" fillId="0" borderId="14" xfId="0" applyFont="1" applyBorder="1" applyAlignment="1">
      <alignment vertical="center"/>
    </xf>
    <xf numFmtId="0" fontId="65" fillId="0" borderId="16" xfId="0" applyFont="1" applyBorder="1" applyAlignment="1">
      <alignment horizontal="left" vertical="center" shrinkToFit="1"/>
    </xf>
    <xf numFmtId="0" fontId="65" fillId="0" borderId="16" xfId="0" applyFont="1" applyBorder="1" applyAlignment="1">
      <alignment vertical="center" shrinkToFit="1"/>
    </xf>
    <xf numFmtId="0" fontId="55" fillId="0" borderId="15" xfId="0" applyFont="1" applyBorder="1" applyAlignment="1">
      <alignment vertical="center" shrinkToFit="1"/>
    </xf>
    <xf numFmtId="0" fontId="55" fillId="0" borderId="15" xfId="0" applyFont="1" applyBorder="1" applyAlignment="1">
      <alignment horizontal="center" vertical="center" shrinkToFit="1"/>
    </xf>
    <xf numFmtId="0" fontId="55" fillId="0" borderId="58" xfId="0" applyFont="1" applyBorder="1" applyAlignment="1">
      <alignment horizontal="center" vertical="center" shrinkToFit="1"/>
    </xf>
    <xf numFmtId="168" fontId="55" fillId="3" borderId="34" xfId="0" applyNumberFormat="1" applyFont="1" applyFill="1" applyBorder="1" applyAlignment="1">
      <alignment horizontal="right" vertical="center"/>
    </xf>
    <xf numFmtId="0" fontId="0" fillId="11" borderId="40" xfId="0" applyFill="1" applyBorder="1"/>
    <xf numFmtId="0" fontId="0" fillId="11" borderId="35" xfId="0" applyFill="1" applyBorder="1"/>
    <xf numFmtId="165" fontId="0" fillId="11" borderId="29" xfId="0" applyNumberFormat="1" applyFill="1" applyBorder="1"/>
    <xf numFmtId="0" fontId="31" fillId="0" borderId="41" xfId="0" applyFont="1" applyBorder="1"/>
    <xf numFmtId="0" fontId="31" fillId="0" borderId="11" xfId="0" applyFont="1" applyBorder="1" applyAlignment="1">
      <alignment horizontal="left"/>
    </xf>
    <xf numFmtId="170" fontId="31" fillId="0" borderId="12" xfId="0" applyNumberFormat="1" applyFont="1" applyBorder="1"/>
    <xf numFmtId="0" fontId="31" fillId="0" borderId="41" xfId="0" applyFont="1" applyBorder="1" applyAlignment="1">
      <alignment horizontal="left"/>
    </xf>
    <xf numFmtId="170" fontId="31" fillId="0" borderId="54" xfId="0" applyNumberFormat="1" applyFont="1" applyBorder="1"/>
    <xf numFmtId="0" fontId="31" fillId="0" borderId="13" xfId="0" applyFont="1" applyBorder="1"/>
    <xf numFmtId="0" fontId="31" fillId="0" borderId="58" xfId="0" applyFont="1" applyBorder="1"/>
    <xf numFmtId="0" fontId="31" fillId="0" borderId="16" xfId="0" applyFont="1" applyBorder="1" applyAlignment="1">
      <alignment horizontal="left"/>
    </xf>
    <xf numFmtId="170" fontId="31" fillId="0" borderId="34" xfId="0" applyNumberFormat="1" applyFont="1" applyBorder="1"/>
    <xf numFmtId="49" fontId="30" fillId="19" borderId="2" xfId="0" applyNumberFormat="1" applyFont="1" applyFill="1" applyBorder="1" applyAlignment="1">
      <alignment horizontal="right"/>
    </xf>
    <xf numFmtId="165" fontId="0" fillId="0" borderId="0" xfId="0" applyNumberFormat="1" applyAlignment="1">
      <alignment horizontal="right"/>
    </xf>
    <xf numFmtId="0" fontId="63" fillId="36" borderId="5" xfId="0" applyFont="1" applyFill="1" applyBorder="1"/>
    <xf numFmtId="0" fontId="63" fillId="36" borderId="38" xfId="0" applyFont="1" applyFill="1" applyBorder="1"/>
    <xf numFmtId="0" fontId="55" fillId="0" borderId="11" xfId="0" applyFont="1" applyBorder="1" applyAlignment="1">
      <alignment horizontal="left" shrinkToFit="1"/>
    </xf>
    <xf numFmtId="0" fontId="63" fillId="2" borderId="19" xfId="0" applyFont="1" applyFill="1" applyBorder="1" applyAlignment="1">
      <alignment horizontal="left" shrinkToFit="1"/>
    </xf>
    <xf numFmtId="0" fontId="63" fillId="2" borderId="64" xfId="0" applyFont="1" applyFill="1" applyBorder="1" applyAlignment="1">
      <alignment horizontal="left" shrinkToFit="1"/>
    </xf>
    <xf numFmtId="3" fontId="95" fillId="0" borderId="2" xfId="0" applyNumberFormat="1" applyFont="1" applyBorder="1" applyAlignment="1">
      <alignment horizontal="center" vertical="center" wrapText="1"/>
    </xf>
    <xf numFmtId="0" fontId="56" fillId="2" borderId="24" xfId="0" applyFont="1" applyFill="1" applyBorder="1" applyAlignment="1">
      <alignment horizontal="center" vertical="center" textRotation="90" shrinkToFit="1"/>
    </xf>
    <xf numFmtId="0" fontId="55" fillId="0" borderId="11" xfId="0" applyFont="1" applyBorder="1" applyAlignment="1">
      <alignment horizontal="left" shrinkToFit="1"/>
    </xf>
    <xf numFmtId="0" fontId="63" fillId="30" borderId="19" xfId="0" applyFont="1" applyFill="1" applyBorder="1" applyAlignment="1">
      <alignment horizontal="left" shrinkToFit="1"/>
    </xf>
    <xf numFmtId="0" fontId="55" fillId="0" borderId="20" xfId="0" applyFont="1" applyBorder="1" applyAlignment="1">
      <alignment vertical="center"/>
    </xf>
    <xf numFmtId="0" fontId="55" fillId="0" borderId="21" xfId="0" applyFont="1" applyBorder="1" applyAlignment="1">
      <alignment vertical="center"/>
    </xf>
    <xf numFmtId="174" fontId="55" fillId="0" borderId="22" xfId="0" applyNumberFormat="1" applyFont="1" applyBorder="1" applyAlignment="1">
      <alignment horizontal="right" vertical="center"/>
    </xf>
    <xf numFmtId="0" fontId="55" fillId="0" borderId="13" xfId="0" applyFont="1" applyBorder="1" applyAlignment="1">
      <alignment vertical="center"/>
    </xf>
    <xf numFmtId="0" fontId="55" fillId="0" borderId="11" xfId="0" applyFont="1" applyBorder="1" applyAlignment="1">
      <alignment vertical="center"/>
    </xf>
    <xf numFmtId="174" fontId="55" fillId="0" borderId="12" xfId="0" applyNumberFormat="1" applyFont="1" applyBorder="1" applyAlignment="1">
      <alignment horizontal="right" vertical="center"/>
    </xf>
    <xf numFmtId="0" fontId="56" fillId="5" borderId="35" xfId="0" applyFont="1" applyFill="1" applyBorder="1" applyAlignment="1">
      <alignment horizontal="left" shrinkToFit="1"/>
    </xf>
    <xf numFmtId="0" fontId="56" fillId="5" borderId="64" xfId="0" applyFont="1" applyFill="1" applyBorder="1" applyAlignment="1">
      <alignment horizontal="left" shrinkToFit="1"/>
    </xf>
    <xf numFmtId="0" fontId="55" fillId="0" borderId="0" xfId="0" applyFont="1" applyBorder="1" applyAlignment="1">
      <alignment horizontal="center" vertical="center"/>
    </xf>
    <xf numFmtId="0" fontId="56" fillId="33" borderId="3" xfId="0" applyFont="1" applyFill="1" applyBorder="1" applyAlignment="1">
      <alignment shrinkToFit="1"/>
    </xf>
    <xf numFmtId="0" fontId="56" fillId="33" borderId="37" xfId="0" applyFont="1" applyFill="1" applyBorder="1" applyAlignment="1">
      <alignment shrinkToFit="1"/>
    </xf>
    <xf numFmtId="0" fontId="56" fillId="33" borderId="1" xfId="0" applyFont="1" applyFill="1" applyBorder="1" applyAlignment="1">
      <alignment shrinkToFit="1"/>
    </xf>
    <xf numFmtId="0" fontId="90" fillId="7" borderId="64" xfId="0" applyFont="1" applyFill="1" applyBorder="1" applyAlignment="1">
      <alignment textRotation="135"/>
    </xf>
    <xf numFmtId="0" fontId="55" fillId="0" borderId="64" xfId="0" applyFont="1" applyBorder="1" applyAlignment="1">
      <alignment textRotation="135"/>
    </xf>
    <xf numFmtId="168" fontId="56" fillId="0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textRotation="135"/>
    </xf>
    <xf numFmtId="0" fontId="55" fillId="0" borderId="21" xfId="0" applyFont="1" applyBorder="1" applyAlignment="1">
      <alignment textRotation="135"/>
    </xf>
    <xf numFmtId="0" fontId="55" fillId="0" borderId="72" xfId="0" applyFont="1" applyBorder="1" applyAlignment="1">
      <alignment horizontal="center" shrinkToFit="1"/>
    </xf>
    <xf numFmtId="0" fontId="55" fillId="0" borderId="14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90" fillId="0" borderId="16" xfId="0" applyFont="1" applyBorder="1" applyAlignment="1">
      <alignment textRotation="135"/>
    </xf>
    <xf numFmtId="0" fontId="55" fillId="0" borderId="16" xfId="0" applyFont="1" applyBorder="1" applyAlignment="1">
      <alignment textRotation="135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/>
    <xf numFmtId="0" fontId="56" fillId="0" borderId="0" xfId="0" applyFont="1" applyFill="1" applyBorder="1" applyAlignment="1">
      <alignment horizontal="center" vertical="center" textRotation="90" shrinkToFit="1"/>
    </xf>
    <xf numFmtId="0" fontId="55" fillId="0" borderId="0" xfId="0" applyFont="1" applyFill="1" applyBorder="1" applyAlignment="1">
      <alignment shrinkToFit="1"/>
    </xf>
    <xf numFmtId="0" fontId="55" fillId="0" borderId="0" xfId="0" applyFont="1" applyFill="1" applyBorder="1" applyAlignment="1">
      <alignment horizontal="center" shrinkToFit="1"/>
    </xf>
    <xf numFmtId="0" fontId="55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/>
    </xf>
    <xf numFmtId="168" fontId="55" fillId="0" borderId="0" xfId="0" applyNumberFormat="1" applyFont="1" applyFill="1" applyBorder="1" applyAlignment="1">
      <alignment horizontal="right" shrinkToFit="1"/>
    </xf>
    <xf numFmtId="0" fontId="55" fillId="0" borderId="0" xfId="0" applyFont="1" applyFill="1" applyBorder="1" applyAlignment="1">
      <alignment horizontal="left"/>
    </xf>
    <xf numFmtId="0" fontId="55" fillId="0" borderId="0" xfId="0" applyFont="1" applyBorder="1"/>
    <xf numFmtId="168" fontId="55" fillId="0" borderId="0" xfId="0" applyNumberFormat="1" applyFont="1" applyBorder="1" applyAlignment="1">
      <alignment horizontal="right"/>
    </xf>
    <xf numFmtId="0" fontId="63" fillId="0" borderId="0" xfId="0" applyFont="1" applyFill="1" applyBorder="1" applyAlignment="1">
      <alignment horizontal="center" vertical="center" textRotation="90"/>
    </xf>
    <xf numFmtId="168" fontId="55" fillId="0" borderId="0" xfId="0" applyNumberFormat="1" applyFont="1" applyFill="1" applyBorder="1" applyAlignment="1">
      <alignment horizontal="right"/>
    </xf>
    <xf numFmtId="0" fontId="62" fillId="2" borderId="67" xfId="0" applyFont="1" applyFill="1" applyBorder="1" applyAlignment="1">
      <alignment vertical="center" textRotation="135" shrinkToFit="1"/>
    </xf>
    <xf numFmtId="0" fontId="62" fillId="27" borderId="64" xfId="0" applyFont="1" applyFill="1" applyBorder="1" applyAlignment="1">
      <alignment vertical="center" textRotation="135"/>
    </xf>
    <xf numFmtId="0" fontId="62" fillId="28" borderId="64" xfId="0" applyFont="1" applyFill="1" applyBorder="1" applyAlignment="1">
      <alignment vertical="center" textRotation="135" shrinkToFit="1"/>
    </xf>
    <xf numFmtId="168" fontId="61" fillId="0" borderId="18" xfId="0" applyNumberFormat="1" applyFont="1" applyFill="1" applyBorder="1" applyAlignment="1">
      <alignment shrinkToFit="1"/>
    </xf>
    <xf numFmtId="168" fontId="55" fillId="0" borderId="17" xfId="0" applyNumberFormat="1" applyFont="1" applyBorder="1"/>
    <xf numFmtId="0" fontId="63" fillId="2" borderId="3" xfId="0" applyFont="1" applyFill="1" applyBorder="1"/>
    <xf numFmtId="0" fontId="56" fillId="0" borderId="0" xfId="0" applyFont="1" applyFill="1" applyBorder="1" applyAlignment="1">
      <alignment horizontal="center" vertical="center" textRotation="90"/>
    </xf>
    <xf numFmtId="0" fontId="56" fillId="33" borderId="3" xfId="0" applyFont="1" applyFill="1" applyBorder="1" applyAlignment="1">
      <alignment horizontal="left" shrinkToFit="1"/>
    </xf>
    <xf numFmtId="0" fontId="55" fillId="33" borderId="19" xfId="0" applyFont="1" applyFill="1" applyBorder="1" applyAlignment="1">
      <alignment horizontal="left" vertical="center" shrinkToFit="1"/>
    </xf>
    <xf numFmtId="168" fontId="61" fillId="0" borderId="36" xfId="0" applyNumberFormat="1" applyFont="1" applyFill="1" applyBorder="1" applyAlignment="1">
      <alignment shrinkToFit="1"/>
    </xf>
    <xf numFmtId="0" fontId="8" fillId="12" borderId="38" xfId="0" applyFont="1" applyFill="1" applyBorder="1"/>
    <xf numFmtId="0" fontId="0" fillId="0" borderId="21" xfId="0" applyFill="1" applyBorder="1"/>
    <xf numFmtId="0" fontId="0" fillId="0" borderId="11" xfId="0" applyFill="1" applyBorder="1"/>
    <xf numFmtId="0" fontId="0" fillId="0" borderId="27" xfId="0" applyFill="1" applyBorder="1"/>
    <xf numFmtId="0" fontId="0" fillId="0" borderId="8" xfId="0" applyFill="1" applyBorder="1"/>
    <xf numFmtId="0" fontId="0" fillId="0" borderId="16" xfId="0" applyFill="1" applyBorder="1"/>
    <xf numFmtId="0" fontId="3" fillId="0" borderId="38" xfId="0" applyFont="1" applyFill="1" applyBorder="1"/>
    <xf numFmtId="0" fontId="0" fillId="0" borderId="0" xfId="0"/>
    <xf numFmtId="0" fontId="5" fillId="0" borderId="0" xfId="0" applyFont="1" applyAlignment="1">
      <alignment wrapText="1"/>
    </xf>
    <xf numFmtId="0" fontId="55" fillId="0" borderId="8" xfId="0" quotePrefix="1" applyFont="1" applyBorder="1"/>
    <xf numFmtId="0" fontId="2" fillId="28" borderId="38" xfId="0" applyFont="1" applyFill="1" applyBorder="1"/>
    <xf numFmtId="0" fontId="0" fillId="0" borderId="20" xfId="0" applyBorder="1" applyAlignment="1">
      <alignment horizontal="left"/>
    </xf>
    <xf numFmtId="173" fontId="0" fillId="0" borderId="0" xfId="0" applyNumberFormat="1"/>
    <xf numFmtId="173" fontId="3" fillId="12" borderId="2" xfId="0" applyNumberFormat="1" applyFont="1" applyFill="1" applyBorder="1" applyAlignment="1">
      <alignment horizontal="right"/>
    </xf>
    <xf numFmtId="173" fontId="0" fillId="11" borderId="29" xfId="0" applyNumberFormat="1" applyFill="1" applyBorder="1"/>
    <xf numFmtId="173" fontId="0" fillId="0" borderId="22" xfId="7" applyNumberFormat="1" applyFont="1" applyBorder="1"/>
    <xf numFmtId="173" fontId="0" fillId="0" borderId="12" xfId="7" applyNumberFormat="1" applyFont="1" applyBorder="1"/>
    <xf numFmtId="173" fontId="0" fillId="0" borderId="28" xfId="7" applyNumberFormat="1" applyFont="1" applyBorder="1"/>
    <xf numFmtId="173" fontId="0" fillId="0" borderId="9" xfId="7" applyNumberFormat="1" applyFont="1" applyBorder="1"/>
    <xf numFmtId="173" fontId="0" fillId="0" borderId="17" xfId="7" applyNumberFormat="1" applyFont="1" applyBorder="1"/>
    <xf numFmtId="173" fontId="3" fillId="0" borderId="2" xfId="0" applyNumberFormat="1" applyFont="1" applyFill="1" applyBorder="1" applyAlignment="1">
      <alignment horizontal="right"/>
    </xf>
    <xf numFmtId="173" fontId="2" fillId="28" borderId="2" xfId="0" applyNumberFormat="1" applyFont="1" applyFill="1" applyBorder="1" applyAlignment="1">
      <alignment horizontal="right"/>
    </xf>
    <xf numFmtId="0" fontId="0" fillId="11" borderId="33" xfId="0" applyFill="1" applyBorder="1"/>
    <xf numFmtId="0" fontId="0" fillId="0" borderId="0" xfId="0" applyBorder="1"/>
    <xf numFmtId="0" fontId="0" fillId="0" borderId="26" xfId="0" applyBorder="1" applyAlignment="1">
      <alignment vertical="center"/>
    </xf>
    <xf numFmtId="0" fontId="0" fillId="0" borderId="28" xfId="0" applyBorder="1"/>
    <xf numFmtId="0" fontId="0" fillId="21" borderId="13" xfId="0" applyFill="1" applyBorder="1" applyAlignment="1">
      <alignment vertical="center"/>
    </xf>
    <xf numFmtId="0" fontId="0" fillId="21" borderId="11" xfId="0" applyFill="1" applyBorder="1"/>
    <xf numFmtId="0" fontId="0" fillId="21" borderId="46" xfId="0" applyFill="1" applyBorder="1"/>
    <xf numFmtId="0" fontId="0" fillId="21" borderId="12" xfId="0" applyFill="1" applyBorder="1"/>
    <xf numFmtId="0" fontId="0" fillId="21" borderId="0" xfId="0" applyFill="1" applyBorder="1"/>
    <xf numFmtId="0" fontId="0" fillId="21" borderId="0" xfId="0" applyFill="1"/>
    <xf numFmtId="0" fontId="0" fillId="21" borderId="26" xfId="0" applyFill="1" applyBorder="1" applyAlignment="1">
      <alignment vertical="center"/>
    </xf>
    <xf numFmtId="0" fontId="0" fillId="21" borderId="27" xfId="0" applyFill="1" applyBorder="1"/>
    <xf numFmtId="0" fontId="0" fillId="21" borderId="70" xfId="0" applyFill="1" applyBorder="1"/>
    <xf numFmtId="0" fontId="0" fillId="21" borderId="28" xfId="0" applyFill="1" applyBorder="1"/>
    <xf numFmtId="0" fontId="20" fillId="18" borderId="6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vertical="center" wrapText="1"/>
    </xf>
    <xf numFmtId="0" fontId="87" fillId="0" borderId="31" xfId="0" applyFont="1" applyBorder="1" applyAlignment="1">
      <alignment horizontal="center" vertical="center" wrapText="1"/>
    </xf>
    <xf numFmtId="0" fontId="95" fillId="0" borderId="35" xfId="0" applyFont="1" applyBorder="1" applyAlignment="1">
      <alignment horizontal="center" vertical="center" wrapText="1"/>
    </xf>
    <xf numFmtId="0" fontId="95" fillId="0" borderId="15" xfId="0" applyFont="1" applyBorder="1" applyAlignment="1">
      <alignment horizontal="center" vertical="center" wrapText="1"/>
    </xf>
    <xf numFmtId="0" fontId="95" fillId="0" borderId="57" xfId="0" applyFont="1" applyBorder="1" applyAlignment="1">
      <alignment horizontal="center" vertical="center" wrapText="1"/>
    </xf>
    <xf numFmtId="0" fontId="95" fillId="0" borderId="8" xfId="0" applyFont="1" applyBorder="1" applyAlignment="1">
      <alignment horizontal="center" vertical="center" wrapText="1"/>
    </xf>
    <xf numFmtId="166" fontId="95" fillId="0" borderId="9" xfId="0" applyNumberFormat="1" applyFont="1" applyBorder="1" applyAlignment="1">
      <alignment horizontal="center" vertical="center" wrapText="1"/>
    </xf>
    <xf numFmtId="0" fontId="95" fillId="0" borderId="8" xfId="0" applyFont="1" applyBorder="1" applyAlignment="1">
      <alignment horizontal="center" vertical="center"/>
    </xf>
    <xf numFmtId="0" fontId="95" fillId="0" borderId="57" xfId="0" applyFont="1" applyBorder="1" applyAlignment="1">
      <alignment horizontal="center" vertical="center"/>
    </xf>
    <xf numFmtId="0" fontId="2" fillId="0" borderId="56" xfId="0" applyFont="1" applyBorder="1"/>
    <xf numFmtId="0" fontId="0" fillId="16" borderId="43" xfId="0" applyFill="1" applyBorder="1"/>
    <xf numFmtId="0" fontId="2" fillId="0" borderId="68" xfId="0" applyFont="1" applyBorder="1"/>
    <xf numFmtId="0" fontId="106" fillId="0" borderId="35" xfId="0" applyFont="1" applyBorder="1" applyAlignment="1">
      <alignment horizontal="center" vertical="center" wrapText="1"/>
    </xf>
    <xf numFmtId="0" fontId="106" fillId="0" borderId="15" xfId="0" applyFont="1" applyBorder="1" applyAlignment="1">
      <alignment horizontal="center" vertical="center" wrapText="1"/>
    </xf>
    <xf numFmtId="0" fontId="93" fillId="0" borderId="0" xfId="0" applyFont="1" applyBorder="1"/>
    <xf numFmtId="0" fontId="95" fillId="0" borderId="35" xfId="0" applyFont="1" applyBorder="1" applyAlignment="1">
      <alignment horizontal="center" vertical="center"/>
    </xf>
    <xf numFmtId="0" fontId="106" fillId="21" borderId="5" xfId="0" applyFont="1" applyFill="1" applyBorder="1" applyAlignment="1">
      <alignment horizontal="center" vertical="center" wrapText="1"/>
    </xf>
    <xf numFmtId="0" fontId="95" fillId="21" borderId="5" xfId="0" applyFont="1" applyFill="1" applyBorder="1" applyAlignment="1">
      <alignment horizontal="center" vertical="center"/>
    </xf>
    <xf numFmtId="0" fontId="95" fillId="21" borderId="21" xfId="0" applyFont="1" applyFill="1" applyBorder="1" applyAlignment="1">
      <alignment horizontal="center" vertical="center"/>
    </xf>
    <xf numFmtId="0" fontId="95" fillId="21" borderId="16" xfId="0" applyFont="1" applyFill="1" applyBorder="1" applyAlignment="1">
      <alignment horizontal="center" vertical="center"/>
    </xf>
    <xf numFmtId="0" fontId="95" fillId="21" borderId="21" xfId="0" applyFont="1" applyFill="1" applyBorder="1" applyAlignment="1">
      <alignment horizontal="center" vertical="center" wrapText="1"/>
    </xf>
    <xf numFmtId="0" fontId="95" fillId="21" borderId="57" xfId="0" applyFont="1" applyFill="1" applyBorder="1" applyAlignment="1">
      <alignment horizontal="center" vertical="center" wrapText="1"/>
    </xf>
    <xf numFmtId="0" fontId="95" fillId="21" borderId="57" xfId="0" applyFont="1" applyFill="1" applyBorder="1" applyAlignment="1">
      <alignment horizontal="center" vertical="center"/>
    </xf>
    <xf numFmtId="0" fontId="95" fillId="21" borderId="35" xfId="0" applyFont="1" applyFill="1" applyBorder="1" applyAlignment="1">
      <alignment horizontal="center" vertical="center"/>
    </xf>
    <xf numFmtId="0" fontId="96" fillId="11" borderId="65" xfId="0" applyFont="1" applyFill="1" applyBorder="1" applyAlignment="1">
      <alignment horizontal="center" vertical="center" wrapText="1"/>
    </xf>
    <xf numFmtId="0" fontId="95" fillId="0" borderId="67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 wrapText="1"/>
    </xf>
    <xf numFmtId="0" fontId="95" fillId="0" borderId="65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/>
    </xf>
    <xf numFmtId="166" fontId="95" fillId="0" borderId="32" xfId="0" applyNumberFormat="1" applyFont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/>
    </xf>
    <xf numFmtId="166" fontId="95" fillId="0" borderId="28" xfId="0" applyNumberFormat="1" applyFont="1" applyBorder="1" applyAlignment="1">
      <alignment horizontal="center" vertical="center" wrapText="1"/>
    </xf>
    <xf numFmtId="166" fontId="95" fillId="0" borderId="12" xfId="0" applyNumberFormat="1" applyFont="1" applyBorder="1" applyAlignment="1">
      <alignment horizontal="center" vertical="center" wrapText="1"/>
    </xf>
    <xf numFmtId="0" fontId="95" fillId="0" borderId="27" xfId="0" applyFont="1" applyBorder="1" applyAlignment="1">
      <alignment horizontal="center" vertical="center" wrapText="1"/>
    </xf>
    <xf numFmtId="0" fontId="95" fillId="21" borderId="15" xfId="0" applyFont="1" applyFill="1" applyBorder="1" applyAlignment="1">
      <alignment horizontal="center" vertical="center"/>
    </xf>
    <xf numFmtId="0" fontId="106" fillId="0" borderId="21" xfId="0" applyFont="1" applyBorder="1" applyAlignment="1">
      <alignment horizontal="center" vertical="center" wrapText="1"/>
    </xf>
    <xf numFmtId="0" fontId="106" fillId="0" borderId="16" xfId="0" applyFont="1" applyBorder="1" applyAlignment="1">
      <alignment horizontal="center" vertical="center" wrapText="1"/>
    </xf>
    <xf numFmtId="0" fontId="95" fillId="0" borderId="68" xfId="0" applyFont="1" applyBorder="1" applyAlignment="1">
      <alignment horizontal="center" vertical="center"/>
    </xf>
    <xf numFmtId="0" fontId="95" fillId="0" borderId="41" xfId="0" applyFont="1" applyBorder="1" applyAlignment="1">
      <alignment horizontal="center" vertical="center"/>
    </xf>
    <xf numFmtId="0" fontId="95" fillId="0" borderId="59" xfId="0" applyFont="1" applyBorder="1" applyAlignment="1">
      <alignment horizontal="center" vertical="center"/>
    </xf>
    <xf numFmtId="0" fontId="95" fillId="0" borderId="58" xfId="0" applyFont="1" applyBorder="1" applyAlignment="1">
      <alignment horizontal="center" vertical="center"/>
    </xf>
    <xf numFmtId="0" fontId="95" fillId="0" borderId="46" xfId="0" applyFont="1" applyBorder="1" applyAlignment="1">
      <alignment horizontal="center" vertical="center" wrapText="1"/>
    </xf>
    <xf numFmtId="0" fontId="95" fillId="0" borderId="45" xfId="0" applyFont="1" applyBorder="1" applyAlignment="1">
      <alignment horizontal="center" vertical="center" wrapText="1"/>
    </xf>
    <xf numFmtId="0" fontId="95" fillId="21" borderId="35" xfId="0" applyFont="1" applyFill="1" applyBorder="1" applyAlignment="1">
      <alignment horizontal="center" vertical="center" wrapText="1"/>
    </xf>
    <xf numFmtId="0" fontId="95" fillId="0" borderId="70" xfId="0" applyFont="1" applyBorder="1" applyAlignment="1">
      <alignment horizontal="center" vertical="center" wrapText="1"/>
    </xf>
    <xf numFmtId="0" fontId="95" fillId="0" borderId="69" xfId="0" applyFont="1" applyBorder="1" applyAlignment="1">
      <alignment horizontal="center" vertical="center" wrapText="1"/>
    </xf>
    <xf numFmtId="0" fontId="95" fillId="0" borderId="43" xfId="0" applyFont="1" applyBorder="1" applyAlignment="1">
      <alignment horizontal="center" vertical="center"/>
    </xf>
    <xf numFmtId="166" fontId="95" fillId="3" borderId="17" xfId="0" applyNumberFormat="1" applyFont="1" applyFill="1" applyBorder="1" applyAlignment="1">
      <alignment horizontal="center" vertical="center" wrapText="1"/>
    </xf>
    <xf numFmtId="0" fontId="95" fillId="4" borderId="56" xfId="0" applyFont="1" applyFill="1" applyBorder="1" applyAlignment="1">
      <alignment horizontal="center" vertical="center" wrapText="1"/>
    </xf>
    <xf numFmtId="0" fontId="95" fillId="21" borderId="59" xfId="0" applyFont="1" applyFill="1" applyBorder="1" applyAlignment="1">
      <alignment horizontal="center" vertical="center"/>
    </xf>
    <xf numFmtId="0" fontId="95" fillId="28" borderId="5" xfId="0" applyFont="1" applyFill="1" applyBorder="1" applyAlignment="1">
      <alignment horizontal="center" vertical="center" wrapText="1"/>
    </xf>
    <xf numFmtId="0" fontId="95" fillId="0" borderId="2" xfId="0" applyFont="1" applyBorder="1" applyAlignment="1">
      <alignment horizontal="center" vertical="center"/>
    </xf>
    <xf numFmtId="166" fontId="108" fillId="0" borderId="37" xfId="0" applyNumberFormat="1" applyFont="1" applyBorder="1" applyAlignment="1">
      <alignment horizontal="center" vertical="center" wrapText="1"/>
    </xf>
    <xf numFmtId="0" fontId="95" fillId="28" borderId="56" xfId="0" applyFont="1" applyFill="1" applyBorder="1" applyAlignment="1">
      <alignment horizontal="center" vertical="center" wrapText="1"/>
    </xf>
    <xf numFmtId="0" fontId="0" fillId="0" borderId="0" xfId="0" applyFont="1"/>
    <xf numFmtId="0" fontId="2" fillId="0" borderId="0" xfId="0" applyFont="1"/>
    <xf numFmtId="0" fontId="0" fillId="0" borderId="0" xfId="0" applyFont="1" applyAlignment="1">
      <alignment vertical="center"/>
    </xf>
    <xf numFmtId="0" fontId="95" fillId="0" borderId="67" xfId="0" applyFont="1" applyBorder="1" applyAlignment="1">
      <alignment horizontal="center" vertical="center" wrapText="1"/>
    </xf>
    <xf numFmtId="0" fontId="95" fillId="0" borderId="35" xfId="0" applyFont="1" applyBorder="1" applyAlignment="1">
      <alignment horizontal="center" vertical="center" wrapText="1"/>
    </xf>
    <xf numFmtId="0" fontId="95" fillId="0" borderId="57" xfId="0" applyFont="1" applyBorder="1" applyAlignment="1">
      <alignment horizontal="center" vertical="center" wrapText="1"/>
    </xf>
    <xf numFmtId="0" fontId="95" fillId="0" borderId="15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 wrapText="1"/>
    </xf>
    <xf numFmtId="0" fontId="112" fillId="0" borderId="57" xfId="1" applyFont="1" applyBorder="1" applyAlignment="1">
      <alignment horizontal="center" vertical="center" wrapText="1"/>
    </xf>
    <xf numFmtId="0" fontId="112" fillId="0" borderId="15" xfId="1" applyFont="1" applyBorder="1" applyAlignment="1">
      <alignment horizontal="center" vertical="center" wrapText="1"/>
    </xf>
    <xf numFmtId="0" fontId="4" fillId="0" borderId="5" xfId="1" applyFill="1" applyBorder="1" applyAlignment="1">
      <alignment horizontal="center" vertical="center" wrapText="1"/>
    </xf>
    <xf numFmtId="0" fontId="4" fillId="0" borderId="56" xfId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64" xfId="0" applyFont="1" applyBorder="1" applyAlignment="1">
      <alignment horizontal="center" vertical="center"/>
    </xf>
    <xf numFmtId="0" fontId="95" fillId="21" borderId="64" xfId="0" applyFont="1" applyFill="1" applyBorder="1" applyAlignment="1">
      <alignment horizontal="center" vertical="center"/>
    </xf>
    <xf numFmtId="166" fontId="95" fillId="0" borderId="36" xfId="0" applyNumberFormat="1" applyFont="1" applyBorder="1" applyAlignment="1">
      <alignment horizontal="center" vertical="center" wrapText="1"/>
    </xf>
    <xf numFmtId="0" fontId="4" fillId="0" borderId="0" xfId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7" fillId="2" borderId="38" xfId="0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166" fontId="20" fillId="0" borderId="49" xfId="0" applyNumberFormat="1" applyFont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18" borderId="3" xfId="0" applyFont="1" applyFill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8" borderId="26" xfId="0" applyFont="1" applyFill="1" applyBorder="1" applyAlignment="1">
      <alignment horizontal="center" vertical="center" wrapText="1"/>
    </xf>
    <xf numFmtId="0" fontId="20" fillId="18" borderId="7" xfId="0" applyFont="1" applyFill="1" applyBorder="1" applyAlignment="1">
      <alignment horizontal="center" vertical="center" wrapText="1"/>
    </xf>
    <xf numFmtId="0" fontId="20" fillId="18" borderId="30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left" vertical="center" wrapText="1"/>
    </xf>
    <xf numFmtId="166" fontId="20" fillId="0" borderId="10" xfId="0" applyNumberFormat="1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166" fontId="20" fillId="0" borderId="10" xfId="0" applyNumberFormat="1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/>
    </xf>
    <xf numFmtId="166" fontId="20" fillId="0" borderId="50" xfId="0" applyNumberFormat="1" applyFont="1" applyBorder="1" applyAlignment="1">
      <alignment horizontal="center" vertical="center"/>
    </xf>
    <xf numFmtId="0" fontId="20" fillId="18" borderId="4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4" fillId="2" borderId="1" xfId="1" applyFont="1" applyFill="1" applyBorder="1" applyAlignment="1">
      <alignment horizontal="center"/>
    </xf>
    <xf numFmtId="0" fontId="14" fillId="2" borderId="38" xfId="1" applyFont="1" applyFill="1" applyBorder="1" applyAlignment="1">
      <alignment horizontal="center"/>
    </xf>
    <xf numFmtId="0" fontId="14" fillId="2" borderId="36" xfId="1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 textRotation="90"/>
    </xf>
    <xf numFmtId="0" fontId="0" fillId="2" borderId="6" xfId="0" applyFill="1" applyBorder="1" applyAlignment="1">
      <alignment horizontal="center" vertical="center" textRotation="90"/>
    </xf>
    <xf numFmtId="0" fontId="0" fillId="2" borderId="10" xfId="0" applyFill="1" applyBorder="1" applyAlignment="1">
      <alignment horizontal="center" vertical="center" textRotation="90"/>
    </xf>
    <xf numFmtId="0" fontId="1" fillId="27" borderId="1" xfId="0" applyFont="1" applyFill="1" applyBorder="1" applyAlignment="1">
      <alignment horizontal="center"/>
    </xf>
    <xf numFmtId="0" fontId="1" fillId="27" borderId="38" xfId="0" applyFont="1" applyFill="1" applyBorder="1" applyAlignment="1">
      <alignment horizontal="center"/>
    </xf>
    <xf numFmtId="0" fontId="1" fillId="27" borderId="36" xfId="0" applyFont="1" applyFill="1" applyBorder="1" applyAlignment="1">
      <alignment horizontal="center"/>
    </xf>
    <xf numFmtId="0" fontId="14" fillId="33" borderId="1" xfId="1" applyFont="1" applyFill="1" applyBorder="1" applyAlignment="1">
      <alignment horizontal="center"/>
    </xf>
    <xf numFmtId="0" fontId="14" fillId="33" borderId="38" xfId="1" applyFont="1" applyFill="1" applyBorder="1" applyAlignment="1">
      <alignment horizontal="center"/>
    </xf>
    <xf numFmtId="0" fontId="14" fillId="33" borderId="36" xfId="1" applyFont="1" applyFill="1" applyBorder="1" applyAlignment="1">
      <alignment horizontal="center"/>
    </xf>
    <xf numFmtId="0" fontId="0" fillId="33" borderId="3" xfId="0" applyFill="1" applyBorder="1" applyAlignment="1">
      <alignment horizontal="center" vertical="center" textRotation="90"/>
    </xf>
    <xf numFmtId="0" fontId="0" fillId="33" borderId="6" xfId="0" applyFill="1" applyBorder="1" applyAlignment="1">
      <alignment horizontal="center" vertical="center" textRotation="90"/>
    </xf>
    <xf numFmtId="0" fontId="0" fillId="33" borderId="23" xfId="0" applyFill="1" applyBorder="1" applyAlignment="1">
      <alignment horizontal="center" vertical="center" textRotation="90"/>
    </xf>
    <xf numFmtId="0" fontId="0" fillId="33" borderId="24" xfId="0" applyFill="1" applyBorder="1" applyAlignment="1">
      <alignment horizontal="center" vertical="center" textRotation="90"/>
    </xf>
    <xf numFmtId="0" fontId="1" fillId="28" borderId="1" xfId="0" applyFont="1" applyFill="1" applyBorder="1" applyAlignment="1">
      <alignment horizontal="center"/>
    </xf>
    <xf numFmtId="0" fontId="1" fillId="28" borderId="38" xfId="0" applyFont="1" applyFill="1" applyBorder="1" applyAlignment="1">
      <alignment horizontal="center"/>
    </xf>
    <xf numFmtId="0" fontId="1" fillId="28" borderId="36" xfId="0" applyFont="1" applyFill="1" applyBorder="1" applyAlignment="1">
      <alignment horizontal="center"/>
    </xf>
    <xf numFmtId="0" fontId="14" fillId="28" borderId="1" xfId="1" applyFont="1" applyFill="1" applyBorder="1" applyAlignment="1">
      <alignment horizontal="center"/>
    </xf>
    <xf numFmtId="0" fontId="14" fillId="28" borderId="38" xfId="1" applyFont="1" applyFill="1" applyBorder="1" applyAlignment="1">
      <alignment horizontal="center"/>
    </xf>
    <xf numFmtId="0" fontId="14" fillId="28" borderId="36" xfId="1" applyFont="1" applyFill="1" applyBorder="1" applyAlignment="1">
      <alignment horizontal="center"/>
    </xf>
    <xf numFmtId="0" fontId="0" fillId="28" borderId="3" xfId="0" applyFill="1" applyBorder="1" applyAlignment="1">
      <alignment horizontal="center" vertical="center" textRotation="90"/>
    </xf>
    <xf numFmtId="0" fontId="0" fillId="28" borderId="6" xfId="0" applyFill="1" applyBorder="1" applyAlignment="1">
      <alignment horizontal="center" vertical="center" textRotation="90"/>
    </xf>
    <xf numFmtId="0" fontId="0" fillId="28" borderId="10" xfId="0" applyFill="1" applyBorder="1" applyAlignment="1">
      <alignment horizontal="center" vertical="center" textRotation="90"/>
    </xf>
    <xf numFmtId="0" fontId="14" fillId="27" borderId="1" xfId="1" applyFont="1" applyFill="1" applyBorder="1" applyAlignment="1">
      <alignment horizontal="center"/>
    </xf>
    <xf numFmtId="0" fontId="14" fillId="27" borderId="38" xfId="1" applyFont="1" applyFill="1" applyBorder="1" applyAlignment="1">
      <alignment horizontal="center"/>
    </xf>
    <xf numFmtId="0" fontId="14" fillId="27" borderId="36" xfId="1" applyFont="1" applyFill="1" applyBorder="1" applyAlignment="1">
      <alignment horizontal="center"/>
    </xf>
    <xf numFmtId="0" fontId="1" fillId="33" borderId="1" xfId="0" applyFont="1" applyFill="1" applyBorder="1" applyAlignment="1">
      <alignment horizontal="center"/>
    </xf>
    <xf numFmtId="0" fontId="1" fillId="33" borderId="38" xfId="0" applyFont="1" applyFill="1" applyBorder="1" applyAlignment="1">
      <alignment horizontal="center"/>
    </xf>
    <xf numFmtId="0" fontId="1" fillId="33" borderId="36" xfId="0" applyFont="1" applyFill="1" applyBorder="1" applyAlignment="1">
      <alignment horizontal="center"/>
    </xf>
    <xf numFmtId="0" fontId="95" fillId="0" borderId="35" xfId="0" applyFont="1" applyBorder="1" applyAlignment="1">
      <alignment horizontal="center" vertical="center" wrapText="1"/>
    </xf>
    <xf numFmtId="0" fontId="95" fillId="0" borderId="57" xfId="0" applyFont="1" applyBorder="1" applyAlignment="1">
      <alignment horizontal="center" vertical="center" wrapText="1"/>
    </xf>
    <xf numFmtId="0" fontId="95" fillId="0" borderId="15" xfId="0" applyFont="1" applyBorder="1" applyAlignment="1">
      <alignment horizontal="center" vertical="center" wrapText="1"/>
    </xf>
    <xf numFmtId="0" fontId="95" fillId="0" borderId="71" xfId="0" applyFont="1" applyBorder="1" applyAlignment="1">
      <alignment horizontal="center" vertical="center" wrapText="1"/>
    </xf>
    <xf numFmtId="166" fontId="95" fillId="0" borderId="29" xfId="0" applyNumberFormat="1" applyFont="1" applyBorder="1" applyAlignment="1">
      <alignment horizontal="center" vertical="center" wrapText="1"/>
    </xf>
    <xf numFmtId="166" fontId="95" fillId="0" borderId="34" xfId="0" applyNumberFormat="1" applyFont="1" applyBorder="1" applyAlignment="1">
      <alignment horizontal="center" vertical="center" wrapText="1"/>
    </xf>
    <xf numFmtId="0" fontId="87" fillId="11" borderId="1" xfId="0" applyFont="1" applyFill="1" applyBorder="1" applyAlignment="1">
      <alignment horizontal="center" vertical="center" wrapText="1"/>
    </xf>
    <xf numFmtId="0" fontId="87" fillId="11" borderId="38" xfId="0" applyFont="1" applyFill="1" applyBorder="1" applyAlignment="1">
      <alignment horizontal="center" vertical="center" wrapText="1"/>
    </xf>
    <xf numFmtId="0" fontId="87" fillId="11" borderId="36" xfId="0" applyFont="1" applyFill="1" applyBorder="1" applyAlignment="1">
      <alignment horizontal="center" vertical="center" wrapText="1"/>
    </xf>
    <xf numFmtId="0" fontId="95" fillId="0" borderId="33" xfId="0" applyFont="1" applyBorder="1" applyAlignment="1">
      <alignment horizontal="center" vertical="center" wrapText="1"/>
    </xf>
    <xf numFmtId="0" fontId="95" fillId="0" borderId="25" xfId="0" applyFont="1" applyBorder="1" applyAlignment="1">
      <alignment horizontal="center" vertical="center" wrapText="1"/>
    </xf>
    <xf numFmtId="0" fontId="95" fillId="0" borderId="30" xfId="0" applyFont="1" applyBorder="1" applyAlignment="1">
      <alignment horizontal="center" vertical="center" wrapText="1"/>
    </xf>
    <xf numFmtId="0" fontId="94" fillId="2" borderId="1" xfId="0" applyFont="1" applyFill="1" applyBorder="1" applyAlignment="1">
      <alignment horizontal="center" vertical="center" wrapText="1"/>
    </xf>
    <xf numFmtId="0" fontId="94" fillId="2" borderId="38" xfId="0" applyFont="1" applyFill="1" applyBorder="1" applyAlignment="1">
      <alignment horizontal="center" vertical="center" wrapText="1"/>
    </xf>
    <xf numFmtId="0" fontId="94" fillId="2" borderId="36" xfId="0" applyFont="1" applyFill="1" applyBorder="1" applyAlignment="1">
      <alignment horizontal="center" vertical="center" wrapText="1"/>
    </xf>
    <xf numFmtId="0" fontId="106" fillId="0" borderId="33" xfId="0" applyFont="1" applyBorder="1" applyAlignment="1">
      <alignment horizontal="center" vertical="center" wrapText="1"/>
    </xf>
    <xf numFmtId="0" fontId="106" fillId="0" borderId="25" xfId="0" applyFont="1" applyBorder="1" applyAlignment="1">
      <alignment horizontal="center" vertical="center" wrapText="1"/>
    </xf>
    <xf numFmtId="0" fontId="106" fillId="0" borderId="35" xfId="0" applyFont="1" applyBorder="1" applyAlignment="1">
      <alignment horizontal="center" vertical="center" wrapText="1"/>
    </xf>
    <xf numFmtId="0" fontId="106" fillId="0" borderId="15" xfId="0" applyFont="1" applyBorder="1" applyAlignment="1">
      <alignment horizontal="center" vertical="center" wrapText="1"/>
    </xf>
    <xf numFmtId="0" fontId="112" fillId="0" borderId="35" xfId="1" applyFont="1" applyBorder="1" applyAlignment="1">
      <alignment horizontal="center" vertical="center" wrapText="1"/>
    </xf>
    <xf numFmtId="0" fontId="112" fillId="0" borderId="57" xfId="1" applyFont="1" applyBorder="1" applyAlignment="1">
      <alignment horizontal="center" vertical="center" wrapText="1"/>
    </xf>
    <xf numFmtId="0" fontId="112" fillId="0" borderId="15" xfId="1" applyFont="1" applyBorder="1" applyAlignment="1">
      <alignment horizontal="center" vertical="center" wrapText="1"/>
    </xf>
    <xf numFmtId="3" fontId="106" fillId="0" borderId="29" xfId="0" applyNumberFormat="1" applyFont="1" applyBorder="1" applyAlignment="1">
      <alignment horizontal="center" vertical="center" wrapText="1"/>
    </xf>
    <xf numFmtId="3" fontId="106" fillId="0" borderId="34" xfId="0" applyNumberFormat="1" applyFont="1" applyBorder="1" applyAlignment="1">
      <alignment horizontal="center" vertical="center" wrapText="1"/>
    </xf>
    <xf numFmtId="3" fontId="95" fillId="0" borderId="29" xfId="0" applyNumberFormat="1" applyFont="1" applyBorder="1" applyAlignment="1">
      <alignment horizontal="center" vertical="center" wrapText="1"/>
    </xf>
    <xf numFmtId="3" fontId="95" fillId="0" borderId="32" xfId="0" applyNumberFormat="1" applyFont="1" applyBorder="1" applyAlignment="1">
      <alignment horizontal="center" vertical="center" wrapText="1"/>
    </xf>
    <xf numFmtId="3" fontId="95" fillId="0" borderId="34" xfId="0" applyNumberFormat="1" applyFont="1" applyBorder="1" applyAlignment="1">
      <alignment horizontal="center" vertical="center" wrapText="1"/>
    </xf>
    <xf numFmtId="0" fontId="95" fillId="4" borderId="35" xfId="0" applyFont="1" applyFill="1" applyBorder="1" applyAlignment="1">
      <alignment horizontal="center" vertical="center" wrapText="1"/>
    </xf>
    <xf numFmtId="0" fontId="95" fillId="4" borderId="15" xfId="0" applyFont="1" applyFill="1" applyBorder="1" applyAlignment="1">
      <alignment horizontal="center" vertical="center" wrapText="1"/>
    </xf>
    <xf numFmtId="0" fontId="106" fillId="4" borderId="35" xfId="0" applyFont="1" applyFill="1" applyBorder="1" applyAlignment="1">
      <alignment horizontal="center" vertical="center" wrapText="1"/>
    </xf>
    <xf numFmtId="0" fontId="106" fillId="4" borderId="15" xfId="0" applyFont="1" applyFill="1" applyBorder="1" applyAlignment="1">
      <alignment horizontal="center" vertical="center" wrapText="1"/>
    </xf>
    <xf numFmtId="0" fontId="95" fillId="4" borderId="57" xfId="0" applyFont="1" applyFill="1" applyBorder="1" applyAlignment="1">
      <alignment horizontal="center" vertical="center" wrapText="1"/>
    </xf>
    <xf numFmtId="0" fontId="95" fillId="0" borderId="67" xfId="0" applyFont="1" applyBorder="1" applyAlignment="1">
      <alignment horizontal="center" vertical="center" wrapText="1"/>
    </xf>
    <xf numFmtId="0" fontId="95" fillId="0" borderId="72" xfId="0" applyFont="1" applyBorder="1" applyAlignment="1">
      <alignment horizontal="center" vertical="center" wrapText="1"/>
    </xf>
    <xf numFmtId="166" fontId="95" fillId="28" borderId="29" xfId="0" applyNumberFormat="1" applyFont="1" applyFill="1" applyBorder="1" applyAlignment="1">
      <alignment horizontal="center" vertical="center" wrapText="1"/>
    </xf>
    <xf numFmtId="166" fontId="95" fillId="28" borderId="9" xfId="0" applyNumberFormat="1" applyFont="1" applyFill="1" applyBorder="1" applyAlignment="1">
      <alignment horizontal="center" vertical="center" wrapText="1"/>
    </xf>
    <xf numFmtId="166" fontId="95" fillId="28" borderId="67" xfId="0" applyNumberFormat="1" applyFont="1" applyFill="1" applyBorder="1" applyAlignment="1">
      <alignment horizontal="center" vertical="center" wrapText="1"/>
    </xf>
    <xf numFmtId="166" fontId="95" fillId="28" borderId="71" xfId="0" applyNumberFormat="1" applyFont="1" applyFill="1" applyBorder="1" applyAlignment="1">
      <alignment horizontal="center" vertical="center" wrapText="1"/>
    </xf>
    <xf numFmtId="166" fontId="95" fillId="28" borderId="47" xfId="0" applyNumberFormat="1" applyFont="1" applyFill="1" applyBorder="1" applyAlignment="1">
      <alignment horizontal="center" vertical="center" wrapText="1"/>
    </xf>
    <xf numFmtId="166" fontId="95" fillId="28" borderId="72" xfId="0" applyNumberFormat="1" applyFont="1" applyFill="1" applyBorder="1" applyAlignment="1">
      <alignment horizontal="center" vertical="center" wrapText="1"/>
    </xf>
    <xf numFmtId="0" fontId="95" fillId="28" borderId="35" xfId="0" applyFont="1" applyFill="1" applyBorder="1" applyAlignment="1">
      <alignment horizontal="center" vertical="center" wrapText="1"/>
    </xf>
    <xf numFmtId="0" fontId="95" fillId="28" borderId="57" xfId="0" applyFont="1" applyFill="1" applyBorder="1" applyAlignment="1">
      <alignment horizontal="center" vertical="center" wrapText="1"/>
    </xf>
    <xf numFmtId="0" fontId="95" fillId="28" borderId="15" xfId="0" applyFont="1" applyFill="1" applyBorder="1" applyAlignment="1">
      <alignment horizontal="center" vertical="center" wrapText="1"/>
    </xf>
    <xf numFmtId="0" fontId="95" fillId="4" borderId="71" xfId="0" applyFont="1" applyFill="1" applyBorder="1" applyAlignment="1">
      <alignment horizontal="center" vertical="center" wrapText="1"/>
    </xf>
    <xf numFmtId="0" fontId="95" fillId="4" borderId="72" xfId="0" applyFont="1" applyFill="1" applyBorder="1" applyAlignment="1">
      <alignment horizontal="center" vertical="center" wrapText="1"/>
    </xf>
    <xf numFmtId="0" fontId="4" fillId="0" borderId="35" xfId="1" applyBorder="1" applyAlignment="1">
      <alignment horizontal="center" vertical="center" wrapText="1"/>
    </xf>
    <xf numFmtId="0" fontId="4" fillId="0" borderId="57" xfId="1" applyBorder="1" applyAlignment="1">
      <alignment horizontal="center" vertical="center" wrapText="1"/>
    </xf>
    <xf numFmtId="0" fontId="4" fillId="0" borderId="15" xfId="1" applyBorder="1" applyAlignment="1">
      <alignment horizontal="center" vertical="center" wrapText="1"/>
    </xf>
    <xf numFmtId="166" fontId="95" fillId="3" borderId="29" xfId="0" applyNumberFormat="1" applyFont="1" applyFill="1" applyBorder="1" applyAlignment="1">
      <alignment horizontal="center" vertical="center" wrapText="1"/>
    </xf>
    <xf numFmtId="166" fontId="95" fillId="3" borderId="9" xfId="0" applyNumberFormat="1" applyFont="1" applyFill="1" applyBorder="1" applyAlignment="1">
      <alignment horizontal="center" vertical="center" wrapText="1"/>
    </xf>
    <xf numFmtId="0" fontId="95" fillId="0" borderId="35" xfId="0" applyFont="1" applyBorder="1" applyAlignment="1">
      <alignment horizontal="center" vertical="center"/>
    </xf>
    <xf numFmtId="0" fontId="95" fillId="0" borderId="57" xfId="0" applyFont="1" applyBorder="1" applyAlignment="1">
      <alignment horizontal="center" vertical="center"/>
    </xf>
    <xf numFmtId="0" fontId="95" fillId="0" borderId="15" xfId="0" applyFont="1" applyBorder="1" applyAlignment="1">
      <alignment horizontal="center" vertical="center"/>
    </xf>
    <xf numFmtId="0" fontId="112" fillId="0" borderId="35" xfId="1" applyFont="1" applyFill="1" applyBorder="1" applyAlignment="1">
      <alignment horizontal="center" vertical="center" wrapText="1"/>
    </xf>
    <xf numFmtId="0" fontId="112" fillId="0" borderId="15" xfId="1" applyFont="1" applyFill="1" applyBorder="1" applyAlignment="1">
      <alignment horizontal="center" vertical="center" wrapText="1"/>
    </xf>
    <xf numFmtId="0" fontId="95" fillId="0" borderId="35" xfId="0" applyFont="1" applyFill="1" applyBorder="1" applyAlignment="1">
      <alignment horizontal="center" vertical="center" wrapText="1"/>
    </xf>
    <xf numFmtId="0" fontId="95" fillId="0" borderId="57" xfId="0" applyFont="1" applyFill="1" applyBorder="1" applyAlignment="1">
      <alignment horizontal="center" vertical="center" wrapText="1"/>
    </xf>
    <xf numFmtId="0" fontId="95" fillId="0" borderId="15" xfId="0" applyFont="1" applyFill="1" applyBorder="1" applyAlignment="1">
      <alignment horizontal="center" vertical="center" wrapText="1"/>
    </xf>
    <xf numFmtId="0" fontId="113" fillId="0" borderId="35" xfId="1" applyFont="1" applyFill="1" applyBorder="1" applyAlignment="1">
      <alignment horizontal="center" vertical="center" wrapText="1"/>
    </xf>
    <xf numFmtId="0" fontId="113" fillId="0" borderId="57" xfId="1" applyFont="1" applyFill="1" applyBorder="1" applyAlignment="1">
      <alignment horizontal="center" vertical="center" wrapText="1"/>
    </xf>
    <xf numFmtId="0" fontId="113" fillId="0" borderId="8" xfId="1" applyFont="1" applyFill="1" applyBorder="1" applyAlignment="1">
      <alignment horizontal="center" vertical="center" wrapText="1"/>
    </xf>
    <xf numFmtId="0" fontId="95" fillId="4" borderId="35" xfId="0" applyFont="1" applyFill="1" applyBorder="1" applyAlignment="1">
      <alignment horizontal="center" vertical="center"/>
    </xf>
    <xf numFmtId="0" fontId="95" fillId="4" borderId="57" xfId="0" applyFont="1" applyFill="1" applyBorder="1" applyAlignment="1">
      <alignment horizontal="center" vertical="center"/>
    </xf>
    <xf numFmtId="0" fontId="95" fillId="4" borderId="15" xfId="0" applyFont="1" applyFill="1" applyBorder="1" applyAlignment="1">
      <alignment horizontal="center" vertical="center"/>
    </xf>
    <xf numFmtId="166" fontId="4" fillId="0" borderId="35" xfId="1" applyNumberFormat="1" applyFill="1" applyBorder="1" applyAlignment="1">
      <alignment horizontal="center" vertical="center" wrapText="1"/>
    </xf>
    <xf numFmtId="166" fontId="4" fillId="0" borderId="57" xfId="1" applyNumberFormat="1" applyFill="1" applyBorder="1" applyAlignment="1">
      <alignment horizontal="center" vertical="center" wrapText="1"/>
    </xf>
    <xf numFmtId="166" fontId="4" fillId="0" borderId="15" xfId="1" applyNumberFormat="1" applyFill="1" applyBorder="1" applyAlignment="1">
      <alignment horizontal="center" vertical="center" wrapText="1"/>
    </xf>
    <xf numFmtId="0" fontId="95" fillId="0" borderId="64" xfId="0" applyFont="1" applyBorder="1" applyAlignment="1">
      <alignment horizontal="center" vertical="center" wrapText="1"/>
    </xf>
    <xf numFmtId="0" fontId="95" fillId="0" borderId="42" xfId="0" applyFont="1" applyBorder="1" applyAlignment="1">
      <alignment horizontal="center" vertical="center" wrapText="1"/>
    </xf>
    <xf numFmtId="0" fontId="95" fillId="4" borderId="64" xfId="0" applyFont="1" applyFill="1" applyBorder="1" applyAlignment="1">
      <alignment horizontal="center" vertical="center" wrapText="1"/>
    </xf>
    <xf numFmtId="0" fontId="95" fillId="4" borderId="42" xfId="0" applyFont="1" applyFill="1" applyBorder="1" applyAlignment="1">
      <alignment horizontal="center" vertical="center" wrapText="1"/>
    </xf>
    <xf numFmtId="0" fontId="95" fillId="0" borderId="19" xfId="0" applyFont="1" applyBorder="1" applyAlignment="1">
      <alignment horizontal="center" vertical="center" wrapText="1"/>
    </xf>
    <xf numFmtId="0" fontId="95" fillId="0" borderId="2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16" borderId="1" xfId="1" applyFont="1" applyFill="1" applyBorder="1" applyAlignment="1">
      <alignment horizontal="center" vertical="center"/>
    </xf>
    <xf numFmtId="0" fontId="10" fillId="16" borderId="38" xfId="1" applyFont="1" applyFill="1" applyBorder="1" applyAlignment="1">
      <alignment horizontal="center" vertical="center"/>
    </xf>
    <xf numFmtId="0" fontId="10" fillId="16" borderId="36" xfId="1" applyFont="1" applyFill="1" applyBorder="1" applyAlignment="1">
      <alignment horizontal="center" vertical="center"/>
    </xf>
    <xf numFmtId="0" fontId="100" fillId="11" borderId="1" xfId="0" applyFont="1" applyFill="1" applyBorder="1" applyAlignment="1">
      <alignment horizontal="center"/>
    </xf>
    <xf numFmtId="0" fontId="100" fillId="11" borderId="38" xfId="0" applyFont="1" applyFill="1" applyBorder="1" applyAlignment="1">
      <alignment horizontal="center"/>
    </xf>
    <xf numFmtId="0" fontId="100" fillId="11" borderId="3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1" fillId="10" borderId="19" xfId="0" applyFont="1" applyFill="1" applyBorder="1" applyAlignment="1">
      <alignment horizontal="center" vertical="center" textRotation="90"/>
    </xf>
    <xf numFmtId="0" fontId="1" fillId="10" borderId="24" xfId="0" applyFont="1" applyFill="1" applyBorder="1" applyAlignment="1">
      <alignment horizontal="center" vertical="center" textRotation="90"/>
    </xf>
    <xf numFmtId="0" fontId="1" fillId="10" borderId="23" xfId="0" applyFont="1" applyFill="1" applyBorder="1" applyAlignment="1">
      <alignment horizontal="center" vertical="center" textRotation="90"/>
    </xf>
    <xf numFmtId="0" fontId="1" fillId="10" borderId="1" xfId="0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49" fontId="1" fillId="10" borderId="1" xfId="0" applyNumberFormat="1" applyFont="1" applyFill="1" applyBorder="1" applyAlignment="1">
      <alignment horizontal="left"/>
    </xf>
    <xf numFmtId="49" fontId="1" fillId="10" borderId="36" xfId="0" applyNumberFormat="1" applyFont="1" applyFill="1" applyBorder="1" applyAlignment="1">
      <alignment horizontal="left"/>
    </xf>
    <xf numFmtId="0" fontId="1" fillId="12" borderId="1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1" fillId="12" borderId="38" xfId="0" applyFont="1" applyFill="1" applyBorder="1" applyAlignment="1">
      <alignment horizontal="left"/>
    </xf>
    <xf numFmtId="0" fontId="1" fillId="12" borderId="19" xfId="0" applyFont="1" applyFill="1" applyBorder="1" applyAlignment="1">
      <alignment horizontal="center" vertical="center" textRotation="90"/>
    </xf>
    <xf numFmtId="0" fontId="1" fillId="12" borderId="23" xfId="0" applyFont="1" applyFill="1" applyBorder="1" applyAlignment="1">
      <alignment horizontal="center" vertical="center" textRotation="90"/>
    </xf>
    <xf numFmtId="0" fontId="1" fillId="12" borderId="24" xfId="0" applyFont="1" applyFill="1" applyBorder="1" applyAlignment="1">
      <alignment horizontal="center" vertical="center" textRotation="90"/>
    </xf>
    <xf numFmtId="0" fontId="51" fillId="24" borderId="3" xfId="2" applyFont="1" applyFill="1" applyBorder="1" applyAlignment="1">
      <alignment horizontal="center" vertical="center" textRotation="90"/>
    </xf>
    <xf numFmtId="0" fontId="51" fillId="24" borderId="10" xfId="2" applyFont="1" applyFill="1" applyBorder="1" applyAlignment="1">
      <alignment horizontal="center" vertical="center" textRotation="90"/>
    </xf>
    <xf numFmtId="0" fontId="51" fillId="24" borderId="6" xfId="2" applyFont="1" applyFill="1" applyBorder="1" applyAlignment="1">
      <alignment horizontal="center" vertical="center" textRotation="90"/>
    </xf>
    <xf numFmtId="0" fontId="51" fillId="24" borderId="1" xfId="2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7" borderId="1" xfId="0" applyFont="1" applyFill="1" applyBorder="1" applyAlignment="1">
      <alignment horizontal="left"/>
    </xf>
    <xf numFmtId="0" fontId="1" fillId="17" borderId="36" xfId="0" applyFont="1" applyFill="1" applyBorder="1" applyAlignment="1">
      <alignment horizontal="left"/>
    </xf>
    <xf numFmtId="0" fontId="1" fillId="17" borderId="3" xfId="0" applyFont="1" applyFill="1" applyBorder="1" applyAlignment="1">
      <alignment horizontal="center" vertical="center" textRotation="90"/>
    </xf>
    <xf numFmtId="0" fontId="1" fillId="17" borderId="6" xfId="0" applyFont="1" applyFill="1" applyBorder="1" applyAlignment="1">
      <alignment horizontal="center" vertical="center" textRotation="90"/>
    </xf>
    <xf numFmtId="0" fontId="1" fillId="17" borderId="10" xfId="0" applyFont="1" applyFill="1" applyBorder="1" applyAlignment="1">
      <alignment horizontal="center" vertical="center" textRotation="90"/>
    </xf>
    <xf numFmtId="0" fontId="49" fillId="0" borderId="45" xfId="2" applyBorder="1" applyAlignment="1">
      <alignment horizontal="center"/>
    </xf>
    <xf numFmtId="0" fontId="49" fillId="0" borderId="75" xfId="2" applyBorder="1" applyAlignment="1">
      <alignment horizontal="center"/>
    </xf>
    <xf numFmtId="0" fontId="49" fillId="0" borderId="39" xfId="2" applyBorder="1" applyAlignment="1">
      <alignment horizontal="center"/>
    </xf>
    <xf numFmtId="49" fontId="47" fillId="23" borderId="38" xfId="0" applyNumberFormat="1" applyFont="1" applyFill="1" applyBorder="1" applyAlignment="1">
      <alignment horizontal="left"/>
    </xf>
    <xf numFmtId="0" fontId="47" fillId="23" borderId="19" xfId="0" applyFont="1" applyFill="1" applyBorder="1" applyAlignment="1">
      <alignment horizontal="center" vertical="center" textRotation="90"/>
    </xf>
    <xf numFmtId="0" fontId="47" fillId="23" borderId="23" xfId="0" applyFont="1" applyFill="1" applyBorder="1" applyAlignment="1">
      <alignment horizontal="center" vertical="center" textRotation="90"/>
    </xf>
    <xf numFmtId="0" fontId="47" fillId="23" borderId="24" xfId="0" applyFont="1" applyFill="1" applyBorder="1" applyAlignment="1">
      <alignment horizontal="center" vertical="center" textRotation="90"/>
    </xf>
    <xf numFmtId="0" fontId="1" fillId="12" borderId="3" xfId="0" applyFont="1" applyFill="1" applyBorder="1" applyAlignment="1">
      <alignment horizontal="center" vertical="center" textRotation="90"/>
    </xf>
    <xf numFmtId="0" fontId="1" fillId="12" borderId="10" xfId="0" applyFont="1" applyFill="1" applyBorder="1" applyAlignment="1">
      <alignment horizontal="center" vertical="center" textRotation="90"/>
    </xf>
    <xf numFmtId="0" fontId="11" fillId="3" borderId="1" xfId="0" applyFont="1" applyFill="1" applyBorder="1" applyAlignment="1">
      <alignment horizontal="left"/>
    </xf>
    <xf numFmtId="0" fontId="11" fillId="3" borderId="36" xfId="0" applyFont="1" applyFill="1" applyBorder="1" applyAlignment="1">
      <alignment horizontal="left"/>
    </xf>
    <xf numFmtId="0" fontId="11" fillId="3" borderId="38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 vertical="center" textRotation="90"/>
    </xf>
    <xf numFmtId="0" fontId="11" fillId="3" borderId="6" xfId="0" applyFont="1" applyFill="1" applyBorder="1" applyAlignment="1">
      <alignment horizontal="center" vertical="center" textRotation="90"/>
    </xf>
    <xf numFmtId="0" fontId="11" fillId="3" borderId="10" xfId="0" applyFont="1" applyFill="1" applyBorder="1" applyAlignment="1">
      <alignment horizontal="center" vertical="center" textRotation="90"/>
    </xf>
    <xf numFmtId="0" fontId="1" fillId="14" borderId="1" xfId="0" applyFont="1" applyFill="1" applyBorder="1" applyAlignment="1">
      <alignment horizontal="left"/>
    </xf>
    <xf numFmtId="0" fontId="1" fillId="14" borderId="36" xfId="0" applyFont="1" applyFill="1" applyBorder="1" applyAlignment="1">
      <alignment horizontal="left"/>
    </xf>
    <xf numFmtId="49" fontId="1" fillId="15" borderId="38" xfId="0" applyNumberFormat="1" applyFont="1" applyFill="1" applyBorder="1" applyAlignment="1">
      <alignment horizontal="left"/>
    </xf>
    <xf numFmtId="49" fontId="1" fillId="13" borderId="38" xfId="0" applyNumberFormat="1" applyFont="1" applyFill="1" applyBorder="1" applyAlignment="1">
      <alignment horizontal="left"/>
    </xf>
    <xf numFmtId="0" fontId="1" fillId="14" borderId="3" xfId="0" applyFont="1" applyFill="1" applyBorder="1" applyAlignment="1">
      <alignment horizontal="center" vertical="center" textRotation="90"/>
    </xf>
    <xf numFmtId="0" fontId="1" fillId="14" borderId="23" xfId="0" applyFont="1" applyFill="1" applyBorder="1" applyAlignment="1">
      <alignment horizontal="center" vertical="center" textRotation="90"/>
    </xf>
    <xf numFmtId="0" fontId="1" fillId="14" borderId="24" xfId="0" applyFont="1" applyFill="1" applyBorder="1" applyAlignment="1">
      <alignment horizontal="center" vertical="center" textRotation="90"/>
    </xf>
    <xf numFmtId="0" fontId="1" fillId="13" borderId="1" xfId="0" applyFont="1" applyFill="1" applyBorder="1" applyAlignment="1">
      <alignment horizontal="left"/>
    </xf>
    <xf numFmtId="0" fontId="1" fillId="13" borderId="36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center" textRotation="90"/>
    </xf>
    <xf numFmtId="0" fontId="2" fillId="3" borderId="10" xfId="0" applyFont="1" applyFill="1" applyBorder="1" applyAlignment="1">
      <alignment horizontal="center" vertical="center" textRotation="90"/>
    </xf>
    <xf numFmtId="0" fontId="2" fillId="3" borderId="1" xfId="0" applyFont="1" applyFill="1" applyBorder="1" applyAlignment="1">
      <alignment horizontal="left"/>
    </xf>
    <xf numFmtId="0" fontId="2" fillId="3" borderId="36" xfId="0" applyFont="1" applyFill="1" applyBorder="1" applyAlignment="1">
      <alignment horizontal="left"/>
    </xf>
    <xf numFmtId="0" fontId="1" fillId="15" borderId="1" xfId="0" applyFont="1" applyFill="1" applyBorder="1" applyAlignment="1">
      <alignment horizontal="left"/>
    </xf>
    <xf numFmtId="0" fontId="1" fillId="15" borderId="36" xfId="0" applyFont="1" applyFill="1" applyBorder="1" applyAlignment="1">
      <alignment horizontal="left"/>
    </xf>
    <xf numFmtId="0" fontId="1" fillId="15" borderId="3" xfId="0" applyFont="1" applyFill="1" applyBorder="1" applyAlignment="1">
      <alignment horizontal="center" vertical="center" textRotation="90"/>
    </xf>
    <xf numFmtId="0" fontId="1" fillId="15" borderId="6" xfId="0" applyFont="1" applyFill="1" applyBorder="1" applyAlignment="1">
      <alignment horizontal="center" vertical="center" textRotation="90"/>
    </xf>
    <xf numFmtId="0" fontId="1" fillId="15" borderId="10" xfId="0" applyFont="1" applyFill="1" applyBorder="1" applyAlignment="1">
      <alignment horizontal="center" vertical="center" textRotation="90"/>
    </xf>
    <xf numFmtId="0" fontId="47" fillId="23" borderId="1" xfId="0" applyFont="1" applyFill="1" applyBorder="1" applyAlignment="1">
      <alignment horizontal="left"/>
    </xf>
    <xf numFmtId="0" fontId="47" fillId="23" borderId="36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 vertical="center" textRotation="90"/>
    </xf>
    <xf numFmtId="0" fontId="53" fillId="21" borderId="1" xfId="0" applyFont="1" applyFill="1" applyBorder="1" applyAlignment="1">
      <alignment horizontal="left"/>
    </xf>
    <xf numFmtId="0" fontId="53" fillId="21" borderId="36" xfId="0" applyFont="1" applyFill="1" applyBorder="1" applyAlignment="1">
      <alignment horizontal="left"/>
    </xf>
    <xf numFmtId="0" fontId="53" fillId="21" borderId="38" xfId="0" applyFont="1" applyFill="1" applyBorder="1" applyAlignment="1">
      <alignment horizontal="left"/>
    </xf>
    <xf numFmtId="0" fontId="53" fillId="21" borderId="3" xfId="0" applyFont="1" applyFill="1" applyBorder="1" applyAlignment="1">
      <alignment horizontal="center" vertical="center" textRotation="90"/>
    </xf>
    <xf numFmtId="0" fontId="53" fillId="21" borderId="6" xfId="0" applyFont="1" applyFill="1" applyBorder="1" applyAlignment="1">
      <alignment horizontal="center" vertical="center" textRotation="90"/>
    </xf>
    <xf numFmtId="0" fontId="53" fillId="21" borderId="10" xfId="0" applyFont="1" applyFill="1" applyBorder="1" applyAlignment="1">
      <alignment horizontal="center" vertical="center" textRotation="90"/>
    </xf>
    <xf numFmtId="0" fontId="6" fillId="10" borderId="19" xfId="0" applyFont="1" applyFill="1" applyBorder="1" applyAlignment="1">
      <alignment horizontal="center" vertical="center" textRotation="90"/>
    </xf>
    <xf numFmtId="0" fontId="6" fillId="10" borderId="23" xfId="0" applyFont="1" applyFill="1" applyBorder="1" applyAlignment="1">
      <alignment horizontal="center" vertical="center" textRotation="90"/>
    </xf>
    <xf numFmtId="0" fontId="6" fillId="10" borderId="24" xfId="0" applyFont="1" applyFill="1" applyBorder="1" applyAlignment="1">
      <alignment horizontal="center" vertical="center" textRotation="90"/>
    </xf>
    <xf numFmtId="0" fontId="1" fillId="13" borderId="19" xfId="0" applyFont="1" applyFill="1" applyBorder="1" applyAlignment="1">
      <alignment horizontal="center" vertical="center" textRotation="90"/>
    </xf>
    <xf numFmtId="0" fontId="1" fillId="13" borderId="23" xfId="0" applyFont="1" applyFill="1" applyBorder="1" applyAlignment="1">
      <alignment horizontal="center" vertical="center" textRotation="90"/>
    </xf>
    <xf numFmtId="0" fontId="1" fillId="13" borderId="24" xfId="0" applyFont="1" applyFill="1" applyBorder="1" applyAlignment="1">
      <alignment horizontal="center" vertical="center" textRotation="90"/>
    </xf>
    <xf numFmtId="0" fontId="8" fillId="12" borderId="1" xfId="0" applyFont="1" applyFill="1" applyBorder="1" applyAlignment="1">
      <alignment horizontal="left"/>
    </xf>
    <xf numFmtId="0" fontId="8" fillId="12" borderId="36" xfId="0" applyFont="1" applyFill="1" applyBorder="1" applyAlignment="1">
      <alignment horizontal="left"/>
    </xf>
    <xf numFmtId="0" fontId="8" fillId="12" borderId="38" xfId="0" applyFont="1" applyFill="1" applyBorder="1" applyAlignment="1">
      <alignment horizontal="left"/>
    </xf>
    <xf numFmtId="0" fontId="8" fillId="12" borderId="3" xfId="0" applyFont="1" applyFill="1" applyBorder="1" applyAlignment="1">
      <alignment horizontal="center" vertical="center" textRotation="90"/>
    </xf>
    <xf numFmtId="0" fontId="8" fillId="12" borderId="6" xfId="0" applyFont="1" applyFill="1" applyBorder="1" applyAlignment="1">
      <alignment horizontal="center" vertical="center" textRotation="90"/>
    </xf>
    <xf numFmtId="0" fontId="8" fillId="12" borderId="10" xfId="0" applyFont="1" applyFill="1" applyBorder="1" applyAlignment="1">
      <alignment horizontal="center" vertical="center" textRotation="90"/>
    </xf>
    <xf numFmtId="0" fontId="8" fillId="12" borderId="19" xfId="0" applyFont="1" applyFill="1" applyBorder="1" applyAlignment="1">
      <alignment horizontal="center" vertical="center" textRotation="90"/>
    </xf>
    <xf numFmtId="0" fontId="8" fillId="12" borderId="24" xfId="0" applyFont="1" applyFill="1" applyBorder="1" applyAlignment="1">
      <alignment horizontal="center" vertical="center" textRotation="90"/>
    </xf>
    <xf numFmtId="0" fontId="6" fillId="10" borderId="1" xfId="0" applyFont="1" applyFill="1" applyBorder="1" applyAlignment="1">
      <alignment horizontal="left"/>
    </xf>
    <xf numFmtId="0" fontId="6" fillId="10" borderId="36" xfId="0" applyFont="1" applyFill="1" applyBorder="1" applyAlignment="1">
      <alignment horizontal="left"/>
    </xf>
    <xf numFmtId="49" fontId="6" fillId="10" borderId="38" xfId="0" applyNumberFormat="1" applyFont="1" applyFill="1" applyBorder="1" applyAlignment="1">
      <alignment horizontal="left"/>
    </xf>
    <xf numFmtId="0" fontId="3" fillId="12" borderId="18" xfId="0" applyFont="1" applyFill="1" applyBorder="1" applyAlignment="1">
      <alignment horizontal="center" vertical="center" textRotation="90"/>
    </xf>
    <xf numFmtId="0" fontId="3" fillId="12" borderId="0" xfId="0" applyFont="1" applyFill="1" applyAlignment="1">
      <alignment horizontal="center" vertical="center" textRotation="90"/>
    </xf>
    <xf numFmtId="0" fontId="1" fillId="10" borderId="64" xfId="0" applyFont="1" applyFill="1" applyBorder="1" applyAlignment="1">
      <alignment horizontal="center" vertical="center" textRotation="90"/>
    </xf>
    <xf numFmtId="0" fontId="1" fillId="10" borderId="0" xfId="0" applyFont="1" applyFill="1" applyAlignment="1">
      <alignment horizontal="center" vertical="center" textRotation="90"/>
    </xf>
    <xf numFmtId="0" fontId="56" fillId="2" borderId="33" xfId="0" applyFont="1" applyFill="1" applyBorder="1" applyAlignment="1">
      <alignment horizontal="center" vertical="center" textRotation="90" shrinkToFit="1"/>
    </xf>
    <xf numFmtId="0" fontId="56" fillId="2" borderId="30" xfId="0" applyFont="1" applyFill="1" applyBorder="1" applyAlignment="1">
      <alignment horizontal="center" vertical="center" textRotation="90" shrinkToFit="1"/>
    </xf>
    <xf numFmtId="0" fontId="56" fillId="2" borderId="25" xfId="0" applyFont="1" applyFill="1" applyBorder="1" applyAlignment="1">
      <alignment horizontal="center" vertical="center" textRotation="90" shrinkToFit="1"/>
    </xf>
    <xf numFmtId="0" fontId="56" fillId="5" borderId="1" xfId="0" applyFont="1" applyFill="1" applyBorder="1" applyAlignment="1">
      <alignment horizontal="left" shrinkToFit="1"/>
    </xf>
    <xf numFmtId="0" fontId="56" fillId="5" borderId="56" xfId="0" applyFont="1" applyFill="1" applyBorder="1" applyAlignment="1">
      <alignment horizontal="left" shrinkToFit="1"/>
    </xf>
    <xf numFmtId="0" fontId="56" fillId="5" borderId="6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textRotation="90" shrinkToFit="1"/>
    </xf>
    <xf numFmtId="0" fontId="56" fillId="2" borderId="1" xfId="0" applyFont="1" applyFill="1" applyBorder="1" applyAlignment="1">
      <alignment horizontal="left" shrinkToFit="1"/>
    </xf>
    <xf numFmtId="0" fontId="56" fillId="2" borderId="18" xfId="0" applyFont="1" applyFill="1" applyBorder="1" applyAlignment="1">
      <alignment horizontal="left" shrinkToFit="1"/>
    </xf>
    <xf numFmtId="0" fontId="56" fillId="2" borderId="19" xfId="0" applyFont="1" applyFill="1" applyBorder="1" applyAlignment="1">
      <alignment horizontal="center" vertical="center" textRotation="90" shrinkToFit="1"/>
    </xf>
    <xf numFmtId="0" fontId="56" fillId="2" borderId="23" xfId="0" applyFont="1" applyFill="1" applyBorder="1" applyAlignment="1">
      <alignment horizontal="center" vertical="center" textRotation="90" shrinkToFit="1"/>
    </xf>
    <xf numFmtId="0" fontId="56" fillId="2" borderId="24" xfId="0" applyFont="1" applyFill="1" applyBorder="1" applyAlignment="1">
      <alignment horizontal="center" vertical="center" textRotation="90" shrinkToFit="1"/>
    </xf>
    <xf numFmtId="0" fontId="60" fillId="0" borderId="1" xfId="0" applyFont="1" applyBorder="1" applyAlignment="1">
      <alignment horizontal="center" shrinkToFit="1"/>
    </xf>
    <xf numFmtId="0" fontId="60" fillId="0" borderId="64" xfId="0" applyFont="1" applyBorder="1" applyAlignment="1">
      <alignment horizontal="center" shrinkToFit="1"/>
    </xf>
    <xf numFmtId="0" fontId="60" fillId="0" borderId="23" xfId="0" applyFont="1" applyBorder="1" applyAlignment="1">
      <alignment horizontal="center" vertical="center" textRotation="90" shrinkToFit="1"/>
    </xf>
    <xf numFmtId="0" fontId="60" fillId="0" borderId="53" xfId="0" applyFont="1" applyBorder="1" applyAlignment="1">
      <alignment horizontal="center" vertical="center" textRotation="90" shrinkToFit="1"/>
    </xf>
    <xf numFmtId="0" fontId="60" fillId="0" borderId="55" xfId="0" applyFont="1" applyBorder="1" applyAlignment="1">
      <alignment horizontal="center" vertical="center" textRotation="90" shrinkToFit="1"/>
    </xf>
    <xf numFmtId="0" fontId="60" fillId="0" borderId="66" xfId="0" applyFont="1" applyBorder="1" applyAlignment="1">
      <alignment horizontal="center" vertical="center" textRotation="90" shrinkToFit="1"/>
    </xf>
    <xf numFmtId="0" fontId="55" fillId="0" borderId="11" xfId="0" applyFont="1" applyBorder="1" applyAlignment="1">
      <alignment horizontal="left" shrinkToFit="1"/>
    </xf>
    <xf numFmtId="0" fontId="56" fillId="4" borderId="6" xfId="0" applyFont="1" applyFill="1" applyBorder="1" applyAlignment="1">
      <alignment horizontal="center" vertical="center" textRotation="90" shrinkToFit="1"/>
    </xf>
    <xf numFmtId="0" fontId="63" fillId="2" borderId="19" xfId="0" applyFont="1" applyFill="1" applyBorder="1" applyAlignment="1">
      <alignment horizontal="left" shrinkToFit="1"/>
    </xf>
    <xf numFmtId="0" fontId="63" fillId="2" borderId="18" xfId="0" applyFont="1" applyFill="1" applyBorder="1" applyAlignment="1">
      <alignment horizontal="left" shrinkToFit="1"/>
    </xf>
    <xf numFmtId="0" fontId="63" fillId="2" borderId="23" xfId="0" applyFont="1" applyFill="1" applyBorder="1" applyAlignment="1">
      <alignment horizontal="center" vertical="center" textRotation="90" shrinkToFit="1"/>
    </xf>
    <xf numFmtId="0" fontId="63" fillId="2" borderId="24" xfId="0" applyFont="1" applyFill="1" applyBorder="1" applyAlignment="1">
      <alignment horizontal="center" vertical="center" textRotation="90" shrinkToFit="1"/>
    </xf>
    <xf numFmtId="0" fontId="63" fillId="2" borderId="19" xfId="0" applyFont="1" applyFill="1" applyBorder="1" applyAlignment="1">
      <alignment horizontal="center" vertical="center" textRotation="90" shrinkToFit="1"/>
    </xf>
    <xf numFmtId="0" fontId="56" fillId="4" borderId="3" xfId="0" applyFont="1" applyFill="1" applyBorder="1" applyAlignment="1">
      <alignment horizontal="center" vertical="center" textRotation="90" shrinkToFit="1"/>
    </xf>
    <xf numFmtId="0" fontId="56" fillId="4" borderId="10" xfId="0" applyFont="1" applyFill="1" applyBorder="1" applyAlignment="1">
      <alignment horizontal="center" vertical="center" textRotation="90" shrinkToFit="1"/>
    </xf>
    <xf numFmtId="0" fontId="60" fillId="4" borderId="1" xfId="0" applyFont="1" applyFill="1" applyBorder="1" applyAlignment="1">
      <alignment horizontal="left" shrinkToFit="1"/>
    </xf>
    <xf numFmtId="0" fontId="60" fillId="4" borderId="36" xfId="0" applyFont="1" applyFill="1" applyBorder="1" applyAlignment="1">
      <alignment horizontal="left" shrinkToFit="1"/>
    </xf>
    <xf numFmtId="0" fontId="56" fillId="4" borderId="3" xfId="0" applyFont="1" applyFill="1" applyBorder="1" applyAlignment="1">
      <alignment horizontal="left" vertical="center" textRotation="90" shrinkToFit="1"/>
    </xf>
    <xf numFmtId="0" fontId="56" fillId="4" borderId="6" xfId="0" applyFont="1" applyFill="1" applyBorder="1" applyAlignment="1">
      <alignment horizontal="left" vertical="center" textRotation="90" shrinkToFit="1"/>
    </xf>
    <xf numFmtId="0" fontId="56" fillId="4" borderId="1" xfId="0" applyFont="1" applyFill="1" applyBorder="1" applyAlignment="1">
      <alignment horizontal="left" shrinkToFit="1"/>
    </xf>
    <xf numFmtId="0" fontId="56" fillId="4" borderId="36" xfId="0" applyFont="1" applyFill="1" applyBorder="1" applyAlignment="1">
      <alignment horizontal="left" shrinkToFit="1"/>
    </xf>
    <xf numFmtId="0" fontId="56" fillId="33" borderId="1" xfId="0" applyFont="1" applyFill="1" applyBorder="1" applyAlignment="1">
      <alignment horizontal="left" shrinkToFit="1"/>
    </xf>
    <xf numFmtId="0" fontId="56" fillId="33" borderId="18" xfId="0" applyFont="1" applyFill="1" applyBorder="1" applyAlignment="1">
      <alignment horizontal="left" shrinkToFit="1"/>
    </xf>
    <xf numFmtId="0" fontId="56" fillId="33" borderId="3" xfId="0" applyFont="1" applyFill="1" applyBorder="1" applyAlignment="1">
      <alignment horizontal="center" vertical="center" textRotation="90" shrinkToFit="1"/>
    </xf>
    <xf numFmtId="0" fontId="56" fillId="33" borderId="10" xfId="0" applyFont="1" applyFill="1" applyBorder="1" applyAlignment="1">
      <alignment horizontal="center" vertical="center" textRotation="90" shrinkToFit="1"/>
    </xf>
    <xf numFmtId="0" fontId="83" fillId="0" borderId="23" xfId="0" applyFont="1" applyBorder="1" applyAlignment="1">
      <alignment horizontal="left" vertical="center" textRotation="90" shrinkToFit="1"/>
    </xf>
    <xf numFmtId="0" fontId="83" fillId="0" borderId="24" xfId="0" applyFont="1" applyBorder="1" applyAlignment="1">
      <alignment horizontal="left" vertical="center" textRotation="90" shrinkToFit="1"/>
    </xf>
    <xf numFmtId="0" fontId="83" fillId="0" borderId="19" xfId="0" applyFont="1" applyBorder="1" applyAlignment="1">
      <alignment horizontal="left" vertical="center" textRotation="90" shrinkToFit="1"/>
    </xf>
    <xf numFmtId="0" fontId="56" fillId="4" borderId="56" xfId="0" applyFont="1" applyFill="1" applyBorder="1" applyAlignment="1">
      <alignment horizontal="left" shrinkToFit="1"/>
    </xf>
    <xf numFmtId="0" fontId="84" fillId="4" borderId="3" xfId="0" applyFont="1" applyFill="1" applyBorder="1" applyAlignment="1">
      <alignment horizontal="left" vertical="center" textRotation="90" shrinkToFit="1"/>
    </xf>
    <xf numFmtId="0" fontId="84" fillId="4" borderId="6" xfId="0" applyFont="1" applyFill="1" applyBorder="1" applyAlignment="1">
      <alignment horizontal="left" vertical="center" textRotation="90" shrinkToFit="1"/>
    </xf>
    <xf numFmtId="0" fontId="84" fillId="4" borderId="19" xfId="0" applyFont="1" applyFill="1" applyBorder="1" applyAlignment="1">
      <alignment horizontal="left" vertical="center" textRotation="90" shrinkToFit="1"/>
    </xf>
    <xf numFmtId="0" fontId="84" fillId="4" borderId="23" xfId="0" applyFont="1" applyFill="1" applyBorder="1" applyAlignment="1">
      <alignment horizontal="left" vertical="center" textRotation="90" shrinkToFit="1"/>
    </xf>
    <xf numFmtId="0" fontId="84" fillId="4" borderId="24" xfId="0" applyFont="1" applyFill="1" applyBorder="1" applyAlignment="1">
      <alignment horizontal="left" vertical="center" textRotation="90" shrinkToFit="1"/>
    </xf>
    <xf numFmtId="0" fontId="63" fillId="20" borderId="13" xfId="0" applyFont="1" applyFill="1" applyBorder="1" applyAlignment="1">
      <alignment horizontal="center" vertical="center" textRotation="90"/>
    </xf>
    <xf numFmtId="0" fontId="63" fillId="20" borderId="14" xfId="0" applyFont="1" applyFill="1" applyBorder="1" applyAlignment="1">
      <alignment horizontal="center" vertical="center" textRotation="90"/>
    </xf>
    <xf numFmtId="0" fontId="63" fillId="20" borderId="7" xfId="0" applyFont="1" applyFill="1" applyBorder="1" applyAlignment="1">
      <alignment horizontal="center" vertical="center" textRotation="90"/>
    </xf>
    <xf numFmtId="0" fontId="60" fillId="0" borderId="1" xfId="0" applyFont="1" applyBorder="1" applyAlignment="1">
      <alignment horizontal="left" shrinkToFit="1"/>
    </xf>
    <xf numFmtId="0" fontId="60" fillId="0" borderId="56" xfId="0" applyFont="1" applyBorder="1" applyAlignment="1">
      <alignment horizontal="left" shrinkToFit="1"/>
    </xf>
    <xf numFmtId="0" fontId="66" fillId="31" borderId="19" xfId="0" applyFont="1" applyFill="1" applyBorder="1" applyAlignment="1">
      <alignment horizontal="left" vertical="center" textRotation="90" shrinkToFit="1"/>
    </xf>
    <xf numFmtId="0" fontId="66" fillId="31" borderId="23" xfId="0" applyFont="1" applyFill="1" applyBorder="1" applyAlignment="1">
      <alignment horizontal="left" vertical="center" textRotation="90" shrinkToFit="1"/>
    </xf>
    <xf numFmtId="0" fontId="66" fillId="31" borderId="24" xfId="0" applyFont="1" applyFill="1" applyBorder="1" applyAlignment="1">
      <alignment horizontal="left" vertical="center" textRotation="90" shrinkToFit="1"/>
    </xf>
    <xf numFmtId="0" fontId="63" fillId="30" borderId="19" xfId="0" applyFont="1" applyFill="1" applyBorder="1" applyAlignment="1">
      <alignment horizontal="left" shrinkToFit="1"/>
    </xf>
    <xf numFmtId="0" fontId="63" fillId="30" borderId="18" xfId="0" applyFont="1" applyFill="1" applyBorder="1" applyAlignment="1">
      <alignment horizontal="left" shrinkToFit="1"/>
    </xf>
    <xf numFmtId="0" fontId="63" fillId="30" borderId="26" xfId="0" applyFont="1" applyFill="1" applyBorder="1" applyAlignment="1">
      <alignment horizontal="left" vertical="center" textRotation="90" shrinkToFit="1"/>
    </xf>
    <xf numFmtId="0" fontId="63" fillId="30" borderId="25" xfId="0" applyFont="1" applyFill="1" applyBorder="1" applyAlignment="1">
      <alignment horizontal="left" vertical="center" textRotation="90" shrinkToFit="1"/>
    </xf>
    <xf numFmtId="0" fontId="60" fillId="0" borderId="23" xfId="0" applyFont="1" applyBorder="1" applyAlignment="1">
      <alignment horizontal="left" vertical="center" textRotation="90" shrinkToFit="1"/>
    </xf>
    <xf numFmtId="0" fontId="60" fillId="0" borderId="24" xfId="0" applyFont="1" applyBorder="1" applyAlignment="1">
      <alignment horizontal="left" vertical="center" textRotation="90" shrinkToFit="1"/>
    </xf>
    <xf numFmtId="0" fontId="63" fillId="2" borderId="1" xfId="0" applyFont="1" applyFill="1" applyBorder="1" applyAlignment="1">
      <alignment horizontal="left" shrinkToFit="1"/>
    </xf>
    <xf numFmtId="0" fontId="63" fillId="2" borderId="64" xfId="0" applyFont="1" applyFill="1" applyBorder="1" applyAlignment="1">
      <alignment horizontal="left" shrinkToFit="1"/>
    </xf>
    <xf numFmtId="0" fontId="63" fillId="2" borderId="23" xfId="0" applyFont="1" applyFill="1" applyBorder="1" applyAlignment="1">
      <alignment horizontal="left" vertical="center" textRotation="90" shrinkToFit="1"/>
    </xf>
    <xf numFmtId="0" fontId="63" fillId="2" borderId="24" xfId="0" applyFont="1" applyFill="1" applyBorder="1" applyAlignment="1">
      <alignment horizontal="left" vertical="center" textRotation="90" shrinkToFit="1"/>
    </xf>
    <xf numFmtId="0" fontId="60" fillId="29" borderId="1" xfId="0" applyFont="1" applyFill="1" applyBorder="1" applyAlignment="1">
      <alignment horizontal="left" shrinkToFit="1"/>
    </xf>
    <xf numFmtId="0" fontId="60" fillId="29" borderId="40" xfId="0" applyFont="1" applyFill="1" applyBorder="1" applyAlignment="1">
      <alignment horizontal="left" shrinkToFit="1"/>
    </xf>
    <xf numFmtId="0" fontId="60" fillId="3" borderId="1" xfId="0" applyFont="1" applyFill="1" applyBorder="1" applyAlignment="1">
      <alignment horizontal="left" shrinkToFit="1"/>
    </xf>
    <xf numFmtId="0" fontId="60" fillId="3" borderId="18" xfId="0" applyFont="1" applyFill="1" applyBorder="1" applyAlignment="1">
      <alignment horizontal="left" shrinkToFit="1"/>
    </xf>
    <xf numFmtId="0" fontId="60" fillId="29" borderId="19" xfId="0" applyFont="1" applyFill="1" applyBorder="1" applyAlignment="1">
      <alignment horizontal="left" vertical="center" textRotation="90" shrinkToFit="1"/>
    </xf>
    <xf numFmtId="0" fontId="60" fillId="29" borderId="23" xfId="0" applyFont="1" applyFill="1" applyBorder="1" applyAlignment="1">
      <alignment horizontal="left" vertical="center" textRotation="90" shrinkToFit="1"/>
    </xf>
    <xf numFmtId="0" fontId="60" fillId="29" borderId="24" xfId="0" applyFont="1" applyFill="1" applyBorder="1" applyAlignment="1">
      <alignment horizontal="left" vertical="center" textRotation="90" shrinkToFit="1"/>
    </xf>
    <xf numFmtId="0" fontId="63" fillId="30" borderId="33" xfId="0" applyFont="1" applyFill="1" applyBorder="1" applyAlignment="1">
      <alignment horizontal="left" vertical="center" textRotation="90" shrinkToFit="1"/>
    </xf>
    <xf numFmtId="0" fontId="63" fillId="30" borderId="30" xfId="0" applyFont="1" applyFill="1" applyBorder="1" applyAlignment="1">
      <alignment horizontal="left" vertical="center" textRotation="90" shrinkToFit="1"/>
    </xf>
    <xf numFmtId="0" fontId="66" fillId="31" borderId="23" xfId="0" applyFont="1" applyFill="1" applyBorder="1" applyAlignment="1">
      <alignment horizontal="left" shrinkToFit="1"/>
    </xf>
    <xf numFmtId="0" fontId="66" fillId="31" borderId="31" xfId="0" applyFont="1" applyFill="1" applyBorder="1" applyAlignment="1">
      <alignment horizontal="left" shrinkToFit="1"/>
    </xf>
    <xf numFmtId="0" fontId="56" fillId="5" borderId="19" xfId="0" applyFont="1" applyFill="1" applyBorder="1" applyAlignment="1">
      <alignment horizontal="left" vertical="center" textRotation="90" shrinkToFit="1"/>
    </xf>
    <xf numFmtId="0" fontId="56" fillId="5" borderId="24" xfId="0" applyFont="1" applyFill="1" applyBorder="1" applyAlignment="1">
      <alignment horizontal="left" vertical="center" textRotation="90" shrinkToFit="1"/>
    </xf>
    <xf numFmtId="0" fontId="63" fillId="2" borderId="3" xfId="0" applyFont="1" applyFill="1" applyBorder="1" applyAlignment="1">
      <alignment horizontal="left" vertical="center" textRotation="90" shrinkToFit="1"/>
    </xf>
    <xf numFmtId="0" fontId="63" fillId="2" borderId="10" xfId="0" applyFont="1" applyFill="1" applyBorder="1" applyAlignment="1">
      <alignment horizontal="left" vertical="center" textRotation="90" shrinkToFit="1"/>
    </xf>
    <xf numFmtId="0" fontId="63" fillId="2" borderId="20" xfId="0" applyFont="1" applyFill="1" applyBorder="1" applyAlignment="1">
      <alignment horizontal="left" vertical="center" textRotation="90" shrinkToFit="1"/>
    </xf>
    <xf numFmtId="0" fontId="63" fillId="2" borderId="13" xfId="0" applyFont="1" applyFill="1" applyBorder="1" applyAlignment="1">
      <alignment horizontal="left" vertical="center" textRotation="90" shrinkToFit="1"/>
    </xf>
    <xf numFmtId="0" fontId="63" fillId="2" borderId="14" xfId="0" applyFont="1" applyFill="1" applyBorder="1" applyAlignment="1">
      <alignment horizontal="left" vertical="center" textRotation="90" shrinkToFit="1"/>
    </xf>
    <xf numFmtId="0" fontId="61" fillId="0" borderId="1" xfId="0" applyFont="1" applyBorder="1" applyAlignment="1">
      <alignment horizontal="left" shrinkToFit="1"/>
    </xf>
    <xf numFmtId="0" fontId="61" fillId="0" borderId="38" xfId="0" applyFont="1" applyBorder="1" applyAlignment="1">
      <alignment horizontal="left" shrinkToFit="1"/>
    </xf>
    <xf numFmtId="0" fontId="61" fillId="0" borderId="23" xfId="0" applyFont="1" applyBorder="1" applyAlignment="1">
      <alignment horizontal="left" vertical="center" textRotation="90" shrinkToFit="1"/>
    </xf>
    <xf numFmtId="0" fontId="61" fillId="0" borderId="24" xfId="0" applyFont="1" applyBorder="1" applyAlignment="1">
      <alignment horizontal="left" vertical="center" textRotation="90" shrinkToFit="1"/>
    </xf>
    <xf numFmtId="0" fontId="61" fillId="0" borderId="19" xfId="0" applyFont="1" applyBorder="1" applyAlignment="1">
      <alignment horizontal="left" vertical="center" textRotation="90" shrinkToFit="1"/>
    </xf>
    <xf numFmtId="0" fontId="56" fillId="5" borderId="40" xfId="0" applyFont="1" applyFill="1" applyBorder="1" applyAlignment="1">
      <alignment horizontal="left" shrinkToFit="1"/>
    </xf>
    <xf numFmtId="0" fontId="56" fillId="5" borderId="23" xfId="0" applyFont="1" applyFill="1" applyBorder="1" applyAlignment="1">
      <alignment horizontal="left" vertical="center" textRotation="90" shrinkToFit="1"/>
    </xf>
    <xf numFmtId="0" fontId="63" fillId="20" borderId="20" xfId="0" applyFont="1" applyFill="1" applyBorder="1" applyAlignment="1">
      <alignment horizontal="left"/>
    </xf>
    <xf numFmtId="0" fontId="63" fillId="20" borderId="21" xfId="0" applyFont="1" applyFill="1" applyBorder="1" applyAlignment="1">
      <alignment horizontal="left"/>
    </xf>
    <xf numFmtId="0" fontId="83" fillId="0" borderId="1" xfId="0" applyFont="1" applyBorder="1" applyAlignment="1">
      <alignment horizontal="left" shrinkToFit="1"/>
    </xf>
    <xf numFmtId="0" fontId="83" fillId="0" borderId="38" xfId="0" applyFont="1" applyBorder="1" applyAlignment="1">
      <alignment horizontal="left" shrinkToFit="1"/>
    </xf>
    <xf numFmtId="0" fontId="63" fillId="30" borderId="19" xfId="0" applyFont="1" applyFill="1" applyBorder="1" applyAlignment="1">
      <alignment horizontal="left" vertical="center" textRotation="90" shrinkToFit="1"/>
    </xf>
    <xf numFmtId="0" fontId="63" fillId="30" borderId="23" xfId="0" applyFont="1" applyFill="1" applyBorder="1" applyAlignment="1">
      <alignment horizontal="left" vertical="center" textRotation="90" shrinkToFit="1"/>
    </xf>
    <xf numFmtId="0" fontId="63" fillId="2" borderId="19" xfId="0" applyFont="1" applyFill="1" applyBorder="1" applyAlignment="1">
      <alignment horizontal="left"/>
    </xf>
    <xf numFmtId="0" fontId="63" fillId="2" borderId="18" xfId="0" applyFont="1" applyFill="1" applyBorder="1" applyAlignment="1">
      <alignment horizontal="left"/>
    </xf>
    <xf numFmtId="0" fontId="63" fillId="36" borderId="1" xfId="0" applyFont="1" applyFill="1" applyBorder="1" applyAlignment="1">
      <alignment horizontal="center"/>
    </xf>
    <xf numFmtId="0" fontId="63" fillId="36" borderId="56" xfId="0" applyFont="1" applyFill="1" applyBorder="1" applyAlignment="1">
      <alignment horizontal="center"/>
    </xf>
    <xf numFmtId="0" fontId="63" fillId="36" borderId="23" xfId="0" applyFont="1" applyFill="1" applyBorder="1" applyAlignment="1">
      <alignment horizontal="center" vertical="center" textRotation="90"/>
    </xf>
    <xf numFmtId="0" fontId="63" fillId="36" borderId="24" xfId="0" applyFont="1" applyFill="1" applyBorder="1" applyAlignment="1">
      <alignment horizontal="center" vertical="center" textRotation="90"/>
    </xf>
    <xf numFmtId="0" fontId="84" fillId="4" borderId="3" xfId="0" applyFont="1" applyFill="1" applyBorder="1" applyAlignment="1">
      <alignment horizontal="center" vertical="center" textRotation="90" shrinkToFit="1"/>
    </xf>
    <xf numFmtId="0" fontId="84" fillId="4" borderId="6" xfId="0" applyFont="1" applyFill="1" applyBorder="1" applyAlignment="1">
      <alignment horizontal="center" vertical="center" textRotation="90" shrinkToFit="1"/>
    </xf>
    <xf numFmtId="0" fontId="84" fillId="4" borderId="10" xfId="0" applyFont="1" applyFill="1" applyBorder="1" applyAlignment="1">
      <alignment horizontal="center" vertical="center" textRotation="90" shrinkToFit="1"/>
    </xf>
    <xf numFmtId="0" fontId="63" fillId="20" borderId="19" xfId="0" applyFont="1" applyFill="1" applyBorder="1" applyAlignment="1">
      <alignment horizontal="left"/>
    </xf>
    <xf numFmtId="0" fontId="63" fillId="20" borderId="18" xfId="0" applyFont="1" applyFill="1" applyBorder="1" applyAlignment="1">
      <alignment horizontal="left"/>
    </xf>
    <xf numFmtId="0" fontId="63" fillId="20" borderId="3" xfId="0" applyFont="1" applyFill="1" applyBorder="1" applyAlignment="1">
      <alignment horizontal="center" vertical="center" textRotation="90"/>
    </xf>
    <xf numFmtId="0" fontId="63" fillId="20" borderId="10" xfId="0" applyFont="1" applyFill="1" applyBorder="1" applyAlignment="1">
      <alignment horizontal="center" vertical="center" textRotation="90"/>
    </xf>
    <xf numFmtId="0" fontId="63" fillId="20" borderId="19" xfId="0" applyFont="1" applyFill="1" applyBorder="1" applyAlignment="1">
      <alignment horizontal="center" vertical="center" textRotation="90"/>
    </xf>
    <xf numFmtId="0" fontId="63" fillId="20" borderId="23" xfId="0" applyFont="1" applyFill="1" applyBorder="1" applyAlignment="1">
      <alignment horizontal="center" vertical="center" textRotation="90"/>
    </xf>
    <xf numFmtId="0" fontId="63" fillId="20" borderId="24" xfId="0" applyFont="1" applyFill="1" applyBorder="1" applyAlignment="1">
      <alignment horizontal="center" vertical="center" textRotation="90"/>
    </xf>
    <xf numFmtId="0" fontId="60" fillId="0" borderId="1" xfId="0" applyFont="1" applyBorder="1" applyAlignment="1">
      <alignment horizontal="center"/>
    </xf>
    <xf numFmtId="0" fontId="60" fillId="0" borderId="56" xfId="0" applyFont="1" applyBorder="1" applyAlignment="1">
      <alignment horizontal="center"/>
    </xf>
    <xf numFmtId="0" fontId="60" fillId="0" borderId="23" xfId="0" applyFont="1" applyBorder="1" applyAlignment="1">
      <alignment horizontal="center" vertical="center" textRotation="90"/>
    </xf>
    <xf numFmtId="0" fontId="60" fillId="0" borderId="24" xfId="0" applyFont="1" applyBorder="1" applyAlignment="1">
      <alignment horizontal="center" vertical="center" textRotation="90"/>
    </xf>
    <xf numFmtId="0" fontId="63" fillId="2" borderId="1" xfId="0" applyFont="1" applyFill="1" applyBorder="1" applyAlignment="1">
      <alignment horizontal="center" shrinkToFit="1"/>
    </xf>
    <xf numFmtId="0" fontId="63" fillId="2" borderId="64" xfId="0" applyFont="1" applyFill="1" applyBorder="1" applyAlignment="1">
      <alignment horizontal="center" shrinkToFit="1"/>
    </xf>
    <xf numFmtId="0" fontId="63" fillId="2" borderId="3" xfId="0" applyFont="1" applyFill="1" applyBorder="1" applyAlignment="1">
      <alignment horizontal="center" vertical="center" textRotation="90"/>
    </xf>
    <xf numFmtId="0" fontId="63" fillId="2" borderId="6" xfId="0" applyFont="1" applyFill="1" applyBorder="1" applyAlignment="1">
      <alignment horizontal="center" vertical="center" textRotation="90"/>
    </xf>
    <xf numFmtId="0" fontId="63" fillId="2" borderId="10" xfId="0" applyFont="1" applyFill="1" applyBorder="1" applyAlignment="1">
      <alignment horizontal="center" vertical="center" textRotation="90"/>
    </xf>
    <xf numFmtId="0" fontId="63" fillId="2" borderId="19" xfId="0" applyFont="1" applyFill="1" applyBorder="1" applyAlignment="1">
      <alignment horizontal="center" vertical="center" textRotation="90"/>
    </xf>
    <xf numFmtId="0" fontId="63" fillId="2" borderId="23" xfId="0" applyFont="1" applyFill="1" applyBorder="1" applyAlignment="1">
      <alignment horizontal="center" vertical="center" textRotation="90"/>
    </xf>
    <xf numFmtId="0" fontId="63" fillId="2" borderId="24" xfId="0" applyFont="1" applyFill="1" applyBorder="1" applyAlignment="1">
      <alignment horizontal="center" vertical="center" textRotation="90"/>
    </xf>
    <xf numFmtId="0" fontId="56" fillId="5" borderId="3" xfId="0" applyFont="1" applyFill="1" applyBorder="1" applyAlignment="1">
      <alignment horizontal="center" vertical="center" textRotation="90"/>
    </xf>
    <xf numFmtId="0" fontId="56" fillId="5" borderId="6" xfId="0" applyFont="1" applyFill="1" applyBorder="1" applyAlignment="1">
      <alignment horizontal="center" vertical="center" textRotation="90"/>
    </xf>
    <xf numFmtId="0" fontId="56" fillId="5" borderId="10" xfId="0" applyFont="1" applyFill="1" applyBorder="1" applyAlignment="1">
      <alignment horizontal="center" vertical="center" textRotation="90"/>
    </xf>
    <xf numFmtId="0" fontId="56" fillId="5" borderId="1" xfId="0" applyFont="1" applyFill="1" applyBorder="1" applyAlignment="1">
      <alignment horizontal="left"/>
    </xf>
    <xf numFmtId="0" fontId="56" fillId="5" borderId="56" xfId="0" applyFont="1" applyFill="1" applyBorder="1" applyAlignment="1">
      <alignment horizontal="left"/>
    </xf>
    <xf numFmtId="0" fontId="83" fillId="0" borderId="3" xfId="0" applyFont="1" applyBorder="1" applyAlignment="1">
      <alignment horizontal="center" vertical="center" textRotation="90" shrinkToFit="1"/>
    </xf>
    <xf numFmtId="0" fontId="83" fillId="0" borderId="10" xfId="0" applyFont="1" applyBorder="1" applyAlignment="1">
      <alignment horizontal="center" vertical="center" textRotation="90" shrinkToFit="1"/>
    </xf>
    <xf numFmtId="0" fontId="83" fillId="0" borderId="6" xfId="0" applyFont="1" applyBorder="1" applyAlignment="1">
      <alignment horizontal="center" vertical="center" textRotation="90" shrinkToFit="1"/>
    </xf>
    <xf numFmtId="0" fontId="56" fillId="33" borderId="19" xfId="0" applyFont="1" applyFill="1" applyBorder="1" applyAlignment="1">
      <alignment horizontal="left" shrinkToFit="1"/>
    </xf>
    <xf numFmtId="0" fontId="56" fillId="33" borderId="19" xfId="0" applyFont="1" applyFill="1" applyBorder="1" applyAlignment="1">
      <alignment horizontal="center" vertical="center" textRotation="90" shrinkToFit="1"/>
    </xf>
    <xf numFmtId="0" fontId="56" fillId="33" borderId="24" xfId="0" applyFont="1" applyFill="1" applyBorder="1" applyAlignment="1">
      <alignment horizontal="center" vertical="center" textRotation="90" shrinkToFit="1"/>
    </xf>
    <xf numFmtId="0" fontId="34" fillId="18" borderId="1" xfId="0" applyFont="1" applyFill="1" applyBorder="1" applyAlignment="1">
      <alignment horizontal="left"/>
    </xf>
    <xf numFmtId="0" fontId="34" fillId="18" borderId="38" xfId="0" applyFont="1" applyFill="1" applyBorder="1" applyAlignment="1">
      <alignment horizontal="left"/>
    </xf>
    <xf numFmtId="0" fontId="34" fillId="18" borderId="36" xfId="0" applyFont="1" applyFill="1" applyBorder="1" applyAlignment="1">
      <alignment horizontal="left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5" fillId="19" borderId="3" xfId="0" applyFont="1" applyFill="1" applyBorder="1" applyAlignment="1">
      <alignment horizontal="center" vertical="center" textRotation="90"/>
    </xf>
    <xf numFmtId="0" fontId="5" fillId="19" borderId="6" xfId="0" applyFont="1" applyFill="1" applyBorder="1" applyAlignment="1">
      <alignment horizontal="center" vertical="center" textRotation="90"/>
    </xf>
    <xf numFmtId="0" fontId="5" fillId="19" borderId="10" xfId="0" applyFont="1" applyFill="1" applyBorder="1" applyAlignment="1">
      <alignment horizontal="center" vertical="center" textRotation="90"/>
    </xf>
    <xf numFmtId="0" fontId="26" fillId="3" borderId="1" xfId="0" applyFont="1" applyFill="1" applyBorder="1" applyAlignment="1">
      <alignment horizontal="left"/>
    </xf>
    <xf numFmtId="0" fontId="26" fillId="3" borderId="36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2" fillId="22" borderId="3" xfId="0" applyFont="1" applyFill="1" applyBorder="1" applyAlignment="1">
      <alignment horizontal="center" vertical="center" textRotation="90"/>
    </xf>
    <xf numFmtId="0" fontId="2" fillId="22" borderId="6" xfId="0" applyFont="1" applyFill="1" applyBorder="1" applyAlignment="1">
      <alignment horizontal="center" vertical="center" textRotation="90"/>
    </xf>
    <xf numFmtId="0" fontId="2" fillId="22" borderId="10" xfId="0" applyFont="1" applyFill="1" applyBorder="1" applyAlignment="1">
      <alignment horizontal="center" vertical="center" textRotation="90"/>
    </xf>
    <xf numFmtId="0" fontId="26" fillId="3" borderId="3" xfId="0" applyFont="1" applyFill="1" applyBorder="1" applyAlignment="1">
      <alignment horizontal="center" vertical="center" textRotation="90"/>
    </xf>
    <xf numFmtId="0" fontId="26" fillId="3" borderId="6" xfId="0" applyFont="1" applyFill="1" applyBorder="1" applyAlignment="1">
      <alignment horizontal="center" vertical="center" textRotation="90"/>
    </xf>
    <xf numFmtId="0" fontId="26" fillId="3" borderId="10" xfId="0" applyFont="1" applyFill="1" applyBorder="1" applyAlignment="1">
      <alignment horizontal="center" vertical="center" textRotation="90"/>
    </xf>
    <xf numFmtId="0" fontId="28" fillId="19" borderId="3" xfId="0" applyFont="1" applyFill="1" applyBorder="1" applyAlignment="1">
      <alignment horizontal="center" vertical="center" textRotation="90"/>
    </xf>
    <xf numFmtId="0" fontId="28" fillId="19" borderId="6" xfId="0" applyFont="1" applyFill="1" applyBorder="1" applyAlignment="1">
      <alignment horizontal="center" vertical="center" textRotation="90"/>
    </xf>
    <xf numFmtId="0" fontId="28" fillId="19" borderId="10" xfId="0" applyFont="1" applyFill="1" applyBorder="1" applyAlignment="1">
      <alignment horizontal="center" vertical="center" textRotation="90"/>
    </xf>
    <xf numFmtId="0" fontId="2" fillId="21" borderId="1" xfId="0" applyFont="1" applyFill="1" applyBorder="1" applyAlignment="1">
      <alignment horizontal="left"/>
    </xf>
    <xf numFmtId="0" fontId="2" fillId="21" borderId="38" xfId="0" applyFont="1" applyFill="1" applyBorder="1" applyAlignment="1">
      <alignment horizontal="left"/>
    </xf>
    <xf numFmtId="0" fontId="0" fillId="21" borderId="3" xfId="0" applyFill="1" applyBorder="1" applyAlignment="1">
      <alignment horizontal="center" vertical="center" textRotation="90"/>
    </xf>
    <xf numFmtId="0" fontId="0" fillId="21" borderId="6" xfId="0" applyFill="1" applyBorder="1" applyAlignment="1">
      <alignment horizontal="center" vertical="center" textRotation="90"/>
    </xf>
    <xf numFmtId="0" fontId="0" fillId="21" borderId="10" xfId="0" applyFill="1" applyBorder="1" applyAlignment="1">
      <alignment horizontal="center" vertical="center" textRotation="90"/>
    </xf>
    <xf numFmtId="0" fontId="1" fillId="20" borderId="1" xfId="0" applyFont="1" applyFill="1" applyBorder="1" applyAlignment="1">
      <alignment horizontal="left"/>
    </xf>
    <xf numFmtId="0" fontId="1" fillId="20" borderId="38" xfId="0" applyFont="1" applyFill="1" applyBorder="1" applyAlignment="1">
      <alignment horizontal="left"/>
    </xf>
    <xf numFmtId="0" fontId="25" fillId="20" borderId="3" xfId="0" applyFont="1" applyFill="1" applyBorder="1" applyAlignment="1">
      <alignment horizontal="center" vertical="center" textRotation="90"/>
    </xf>
    <xf numFmtId="0" fontId="25" fillId="20" borderId="6" xfId="0" applyFont="1" applyFill="1" applyBorder="1" applyAlignment="1">
      <alignment horizontal="center" vertical="center" textRotation="90"/>
    </xf>
    <xf numFmtId="0" fontId="25" fillId="20" borderId="10" xfId="0" applyFont="1" applyFill="1" applyBorder="1" applyAlignment="1">
      <alignment horizontal="center" vertical="center" textRotation="90"/>
    </xf>
    <xf numFmtId="0" fontId="2" fillId="22" borderId="1" xfId="0" applyFont="1" applyFill="1" applyBorder="1"/>
    <xf numFmtId="0" fontId="2" fillId="22" borderId="36" xfId="0" applyFont="1" applyFill="1" applyBorder="1"/>
    <xf numFmtId="0" fontId="1" fillId="32" borderId="3" xfId="0" applyFont="1" applyFill="1" applyBorder="1" applyAlignment="1">
      <alignment horizontal="center" vertical="center" textRotation="90"/>
    </xf>
    <xf numFmtId="0" fontId="1" fillId="32" borderId="6" xfId="0" applyFont="1" applyFill="1" applyBorder="1" applyAlignment="1">
      <alignment horizontal="center" vertical="center" textRotation="90"/>
    </xf>
    <xf numFmtId="0" fontId="1" fillId="32" borderId="10" xfId="0" applyFont="1" applyFill="1" applyBorder="1" applyAlignment="1">
      <alignment horizontal="center" vertical="center" textRotation="90"/>
    </xf>
    <xf numFmtId="0" fontId="0" fillId="3" borderId="69" xfId="0" applyFill="1" applyBorder="1" applyAlignment="1">
      <alignment horizontal="center"/>
    </xf>
    <xf numFmtId="0" fontId="0" fillId="3" borderId="60" xfId="0" applyFill="1" applyBorder="1" applyAlignment="1">
      <alignment horizontal="center"/>
    </xf>
    <xf numFmtId="0" fontId="0" fillId="3" borderId="68" xfId="0" applyFill="1" applyBorder="1" applyAlignment="1">
      <alignment horizontal="center"/>
    </xf>
    <xf numFmtId="0" fontId="1" fillId="32" borderId="1" xfId="0" applyFont="1" applyFill="1" applyBorder="1" applyAlignment="1">
      <alignment horizontal="center"/>
    </xf>
    <xf numFmtId="0" fontId="1" fillId="32" borderId="38" xfId="0" applyFont="1" applyFill="1" applyBorder="1" applyAlignment="1">
      <alignment horizontal="center"/>
    </xf>
    <xf numFmtId="0" fontId="1" fillId="32" borderId="36" xfId="0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171" fontId="0" fillId="0" borderId="29" xfId="0" applyNumberFormat="1" applyBorder="1" applyAlignment="1">
      <alignment horizontal="center" vertical="center"/>
    </xf>
    <xf numFmtId="171" fontId="0" fillId="0" borderId="32" xfId="0" applyNumberFormat="1" applyBorder="1" applyAlignment="1">
      <alignment horizontal="center" vertical="center"/>
    </xf>
    <xf numFmtId="171" fontId="0" fillId="0" borderId="34" xfId="0" applyNumberFormat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textRotation="90"/>
    </xf>
    <xf numFmtId="0" fontId="32" fillId="3" borderId="6" xfId="0" applyFont="1" applyFill="1" applyBorder="1" applyAlignment="1">
      <alignment horizontal="center" vertical="center" textRotation="90"/>
    </xf>
    <xf numFmtId="0" fontId="32" fillId="3" borderId="10" xfId="0" applyFont="1" applyFill="1" applyBorder="1" applyAlignment="1">
      <alignment horizontal="center" vertical="center" textRotation="90"/>
    </xf>
    <xf numFmtId="165" fontId="0" fillId="0" borderId="29" xfId="0" applyNumberFormat="1" applyBorder="1" applyAlignment="1">
      <alignment horizontal="right" vertical="center"/>
    </xf>
    <xf numFmtId="165" fontId="0" fillId="0" borderId="32" xfId="0" applyNumberFormat="1" applyBorder="1" applyAlignment="1">
      <alignment horizontal="right" vertical="center"/>
    </xf>
    <xf numFmtId="165" fontId="0" fillId="0" borderId="34" xfId="0" applyNumberFormat="1" applyBorder="1" applyAlignment="1">
      <alignment horizontal="right" vertical="center"/>
    </xf>
    <xf numFmtId="0" fontId="2" fillId="28" borderId="19" xfId="0" applyFont="1" applyFill="1" applyBorder="1" applyAlignment="1">
      <alignment horizontal="left"/>
    </xf>
    <xf numFmtId="0" fontId="2" fillId="28" borderId="38" xfId="0" applyFont="1" applyFill="1" applyBorder="1" applyAlignment="1">
      <alignment horizontal="left"/>
    </xf>
    <xf numFmtId="0" fontId="0" fillId="28" borderId="3" xfId="0" applyFont="1" applyFill="1" applyBorder="1" applyAlignment="1">
      <alignment horizontal="center" vertical="center" textRotation="90"/>
    </xf>
    <xf numFmtId="0" fontId="0" fillId="28" borderId="6" xfId="0" applyFont="1" applyFill="1" applyBorder="1" applyAlignment="1">
      <alignment horizontal="center" vertical="center" textRotation="90"/>
    </xf>
    <xf numFmtId="0" fontId="5" fillId="0" borderId="19" xfId="0" applyFont="1" applyFill="1" applyBorder="1" applyAlignment="1">
      <alignment horizontal="center" vertical="center" textRotation="90"/>
    </xf>
    <xf numFmtId="0" fontId="5" fillId="0" borderId="23" xfId="0" applyFont="1" applyFill="1" applyBorder="1" applyAlignment="1">
      <alignment horizontal="center" vertical="center" textRotation="90"/>
    </xf>
    <xf numFmtId="0" fontId="5" fillId="0" borderId="24" xfId="0" applyFont="1" applyFill="1" applyBorder="1" applyAlignment="1">
      <alignment horizontal="center" vertical="center" textRotation="90"/>
    </xf>
    <xf numFmtId="0" fontId="105" fillId="0" borderId="0" xfId="0" applyFont="1" applyAlignment="1">
      <alignment horizontal="center" vertical="top" wrapText="1"/>
    </xf>
    <xf numFmtId="0" fontId="103" fillId="0" borderId="0" xfId="0" applyFont="1" applyAlignment="1">
      <alignment horizontal="center" vertical="top" wrapText="1"/>
    </xf>
    <xf numFmtId="0" fontId="8" fillId="12" borderId="19" xfId="0" applyFont="1" applyFill="1" applyBorder="1" applyAlignment="1">
      <alignment horizontal="left"/>
    </xf>
    <xf numFmtId="0" fontId="102" fillId="12" borderId="3" xfId="0" applyFont="1" applyFill="1" applyBorder="1" applyAlignment="1">
      <alignment horizontal="center" vertical="center" textRotation="90"/>
    </xf>
    <xf numFmtId="0" fontId="102" fillId="12" borderId="6" xfId="0" applyFont="1" applyFill="1" applyBorder="1" applyAlignment="1">
      <alignment horizontal="center" vertical="center" textRotation="90"/>
    </xf>
    <xf numFmtId="0" fontId="102" fillId="12" borderId="19" xfId="0" applyFont="1" applyFill="1" applyBorder="1" applyAlignment="1">
      <alignment horizontal="center" vertical="center" textRotation="90"/>
    </xf>
    <xf numFmtId="0" fontId="102" fillId="12" borderId="23" xfId="0" applyFont="1" applyFill="1" applyBorder="1" applyAlignment="1">
      <alignment horizontal="center" vertical="center" textRotation="90"/>
    </xf>
    <xf numFmtId="0" fontId="3" fillId="0" borderId="19" xfId="0" applyFont="1" applyFill="1" applyBorder="1" applyAlignment="1">
      <alignment horizontal="left"/>
    </xf>
    <xf numFmtId="0" fontId="3" fillId="0" borderId="38" xfId="0" applyFont="1" applyFill="1" applyBorder="1" applyAlignment="1">
      <alignment horizontal="left"/>
    </xf>
    <xf numFmtId="0" fontId="5" fillId="0" borderId="53" xfId="0" applyFont="1" applyFill="1" applyBorder="1" applyAlignment="1">
      <alignment horizontal="center" vertical="center" textRotation="90"/>
    </xf>
    <xf numFmtId="0" fontId="5" fillId="0" borderId="76" xfId="0" applyFont="1" applyFill="1" applyBorder="1" applyAlignment="1">
      <alignment horizontal="center" vertical="center" textRotation="90"/>
    </xf>
    <xf numFmtId="0" fontId="5" fillId="0" borderId="77" xfId="0" applyFont="1" applyFill="1" applyBorder="1" applyAlignment="1">
      <alignment horizontal="center" vertical="center" textRotation="90"/>
    </xf>
    <xf numFmtId="0" fontId="0" fillId="2" borderId="23" xfId="0" applyFill="1" applyBorder="1" applyAlignment="1">
      <alignment horizontal="center" vertical="center" textRotation="90"/>
    </xf>
    <xf numFmtId="0" fontId="0" fillId="2" borderId="24" xfId="0" applyFill="1" applyBorder="1" applyAlignment="1">
      <alignment horizontal="center" vertical="center" textRotation="90"/>
    </xf>
    <xf numFmtId="0" fontId="2" fillId="0" borderId="61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" fillId="2" borderId="64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44" fillId="12" borderId="3" xfId="0" applyFont="1" applyFill="1" applyBorder="1" applyAlignment="1">
      <alignment horizontal="center" vertical="center" textRotation="90"/>
    </xf>
    <xf numFmtId="0" fontId="44" fillId="12" borderId="10" xfId="0" applyFont="1" applyFill="1" applyBorder="1" applyAlignment="1">
      <alignment horizontal="center" vertical="center" textRotation="90"/>
    </xf>
    <xf numFmtId="0" fontId="43" fillId="3" borderId="3" xfId="0" applyFont="1" applyFill="1" applyBorder="1" applyAlignment="1">
      <alignment horizontal="center" vertical="center" textRotation="90"/>
    </xf>
    <xf numFmtId="0" fontId="43" fillId="3" borderId="10" xfId="0" applyFont="1" applyFill="1" applyBorder="1" applyAlignment="1">
      <alignment horizontal="center" vertical="center" textRotation="90"/>
    </xf>
    <xf numFmtId="0" fontId="41" fillId="12" borderId="1" xfId="0" applyFont="1" applyFill="1" applyBorder="1" applyAlignment="1">
      <alignment horizontal="left"/>
    </xf>
    <xf numFmtId="0" fontId="41" fillId="12" borderId="36" xfId="0" applyFont="1" applyFill="1" applyBorder="1" applyAlignment="1">
      <alignment horizontal="left"/>
    </xf>
    <xf numFmtId="0" fontId="41" fillId="12" borderId="3" xfId="0" applyFont="1" applyFill="1" applyBorder="1" applyAlignment="1">
      <alignment horizontal="center" vertical="center" textRotation="90"/>
    </xf>
    <xf numFmtId="0" fontId="41" fillId="12" borderId="6" xfId="0" applyFont="1" applyFill="1" applyBorder="1" applyAlignment="1">
      <alignment horizontal="center" vertical="center" textRotation="90"/>
    </xf>
    <xf numFmtId="0" fontId="41" fillId="12" borderId="10" xfId="0" applyFont="1" applyFill="1" applyBorder="1" applyAlignment="1">
      <alignment horizontal="center" vertical="center" textRotation="90"/>
    </xf>
    <xf numFmtId="0" fontId="17" fillId="15" borderId="1" xfId="0" applyFont="1" applyFill="1" applyBorder="1" applyAlignment="1">
      <alignment horizontal="left"/>
    </xf>
    <xf numFmtId="0" fontId="17" fillId="15" borderId="36" xfId="0" applyFont="1" applyFill="1" applyBorder="1" applyAlignment="1">
      <alignment horizontal="left"/>
    </xf>
    <xf numFmtId="0" fontId="17" fillId="15" borderId="3" xfId="0" applyFont="1" applyFill="1" applyBorder="1" applyAlignment="1">
      <alignment horizontal="center" vertical="center" textRotation="90"/>
    </xf>
    <xf numFmtId="0" fontId="17" fillId="15" borderId="6" xfId="0" applyFont="1" applyFill="1" applyBorder="1" applyAlignment="1">
      <alignment horizontal="center" vertical="center" textRotation="90"/>
    </xf>
    <xf numFmtId="0" fontId="43" fillId="3" borderId="1" xfId="0" applyFont="1" applyFill="1" applyBorder="1" applyAlignment="1">
      <alignment horizontal="left"/>
    </xf>
    <xf numFmtId="0" fontId="43" fillId="3" borderId="36" xfId="0" applyFont="1" applyFill="1" applyBorder="1" applyAlignment="1">
      <alignment horizontal="left"/>
    </xf>
    <xf numFmtId="0" fontId="43" fillId="21" borderId="3" xfId="0" applyFont="1" applyFill="1" applyBorder="1" applyAlignment="1">
      <alignment horizontal="center" vertical="center" textRotation="90"/>
    </xf>
    <xf numFmtId="0" fontId="43" fillId="21" borderId="10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wrapText="1"/>
    </xf>
    <xf numFmtId="0" fontId="1" fillId="2" borderId="61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1" xfId="0" applyBorder="1" applyAlignment="1">
      <alignment horizontal="left"/>
    </xf>
    <xf numFmtId="0" fontId="56" fillId="0" borderId="13" xfId="0" applyFont="1" applyBorder="1" applyAlignment="1">
      <alignment horizontal="center"/>
    </xf>
    <xf numFmtId="0" fontId="56" fillId="0" borderId="11" xfId="0" applyFont="1" applyBorder="1" applyAlignment="1">
      <alignment horizontal="center"/>
    </xf>
    <xf numFmtId="0" fontId="56" fillId="0" borderId="11" xfId="0" applyFont="1" applyBorder="1" applyAlignment="1">
      <alignment horizontal="center" wrapText="1"/>
    </xf>
    <xf numFmtId="0" fontId="56" fillId="0" borderId="12" xfId="0" applyFont="1" applyBorder="1" applyAlignment="1">
      <alignment horizontal="center" wrapText="1"/>
    </xf>
    <xf numFmtId="0" fontId="58" fillId="0" borderId="20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22" xfId="0" applyFont="1" applyBorder="1" applyAlignment="1">
      <alignment horizontal="center"/>
    </xf>
    <xf numFmtId="0" fontId="3" fillId="12" borderId="0" xfId="0" applyFont="1" applyFill="1"/>
    <xf numFmtId="165" fontId="3" fillId="12" borderId="0" xfId="0" applyNumberFormat="1" applyFont="1" applyFill="1"/>
    <xf numFmtId="0" fontId="3" fillId="12" borderId="0" xfId="0" applyFont="1" applyFill="1" applyAlignment="1"/>
    <xf numFmtId="0" fontId="3" fillId="12" borderId="42" xfId="0" applyFont="1" applyFill="1" applyBorder="1" applyAlignment="1">
      <alignment horizontal="left"/>
    </xf>
    <xf numFmtId="0" fontId="20" fillId="0" borderId="48" xfId="0" applyFont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8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0" fillId="16" borderId="3" xfId="0" applyFont="1" applyFill="1" applyBorder="1" applyAlignment="1">
      <alignment horizontal="center" vertical="center" wrapText="1"/>
    </xf>
    <xf numFmtId="166" fontId="20" fillId="16" borderId="18" xfId="0" applyNumberFormat="1" applyFont="1" applyFill="1" applyBorder="1" applyAlignment="1">
      <alignment horizontal="center" vertical="center" wrapText="1"/>
    </xf>
    <xf numFmtId="0" fontId="20" fillId="16" borderId="18" xfId="0" applyFont="1" applyFill="1" applyBorder="1" applyAlignment="1">
      <alignment horizontal="center" vertical="center" wrapText="1"/>
    </xf>
    <xf numFmtId="0" fontId="82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66" fontId="20" fillId="2" borderId="18" xfId="0" applyNumberFormat="1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top"/>
    </xf>
    <xf numFmtId="0" fontId="20" fillId="18" borderId="11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166" fontId="20" fillId="0" borderId="11" xfId="0" applyNumberFormat="1" applyFont="1" applyBorder="1" applyAlignment="1">
      <alignment horizontal="left" vertical="top" wrapText="1"/>
    </xf>
    <xf numFmtId="0" fontId="0" fillId="0" borderId="26" xfId="0" applyBorder="1" applyAlignment="1">
      <alignment vertical="top"/>
    </xf>
    <xf numFmtId="0" fontId="20" fillId="18" borderId="27" xfId="0" applyFont="1" applyFill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166" fontId="20" fillId="0" borderId="27" xfId="0" applyNumberFormat="1" applyFont="1" applyBorder="1" applyAlignment="1">
      <alignment horizontal="left" vertical="top" wrapText="1"/>
    </xf>
    <xf numFmtId="0" fontId="20" fillId="18" borderId="16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166" fontId="20" fillId="0" borderId="16" xfId="0" applyNumberFormat="1" applyFont="1" applyBorder="1" applyAlignment="1">
      <alignment horizontal="left" vertical="top" wrapText="1"/>
    </xf>
    <xf numFmtId="0" fontId="82" fillId="16" borderId="3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top" wrapText="1"/>
    </xf>
    <xf numFmtId="166" fontId="20" fillId="0" borderId="12" xfId="0" applyNumberFormat="1" applyFont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166" fontId="20" fillId="0" borderId="17" xfId="0" applyNumberFormat="1" applyFont="1" applyBorder="1" applyAlignment="1">
      <alignment horizontal="left" vertical="top" wrapText="1"/>
    </xf>
    <xf numFmtId="166" fontId="20" fillId="0" borderId="12" xfId="0" applyNumberFormat="1" applyFont="1" applyBorder="1" applyAlignment="1">
      <alignment horizontal="left" vertical="center" wrapText="1"/>
    </xf>
  </cellXfs>
  <cellStyles count="16">
    <cellStyle name="Currency" xfId="7" builtinId="4"/>
    <cellStyle name="Currency 2" xfId="9" xr:uid="{00000000-0005-0000-0000-000036000000}"/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32000000}"/>
    <cellStyle name="Normal 4" xfId="8" xr:uid="{00000000-0005-0000-0000-000037000000}"/>
    <cellStyle name="パーセント 2" xfId="4" xr:uid="{00000000-0005-0000-0000-000001000000}"/>
    <cellStyle name="桁区切り 2" xfId="5" xr:uid="{00000000-0005-0000-0000-000002000000}"/>
    <cellStyle name="桁区切り 2 2" xfId="11" xr:uid="{75062E07-8439-4C11-A0D1-0CCF024933D1}"/>
    <cellStyle name="桁区切り_05KIT ALL041116" xfId="13" xr:uid="{4BD085F9-20DD-4942-9FFF-5BF4EF3563CE}"/>
    <cellStyle name="標準 2" xfId="6" xr:uid="{00000000-0005-0000-0000-000003000000}"/>
    <cellStyle name="標準 2 2" xfId="10" xr:uid="{C281E492-8DC7-4035-9AC8-30929B8D1B65}"/>
    <cellStyle name="標準 3" xfId="15" xr:uid="{2ABABEA2-4A6E-468E-AFE1-0C4FBE82D78F}"/>
    <cellStyle name="標準_inf_2000_re" xfId="12" xr:uid="{62F0CAF4-14D7-42B4-9062-1063E95688F1}"/>
    <cellStyle name="通貨 2" xfId="14" xr:uid="{42821625-66CA-458A-88E0-55F89D3C566E}"/>
  </cellStyles>
  <dxfs count="3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00"/>
      <color rgb="FF0066FF"/>
      <color rgb="FF1695CE"/>
      <color rgb="FFF2800E"/>
      <color rgb="FFCC99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114298</xdr:colOff>
      <xdr:row>1</xdr:row>
      <xdr:rowOff>133349</xdr:rowOff>
    </xdr:from>
    <xdr:ext cx="4791077" cy="34575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8" y="323849"/>
          <a:ext cx="4791077" cy="345757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123826</xdr:colOff>
      <xdr:row>23</xdr:row>
      <xdr:rowOff>4762</xdr:rowOff>
    </xdr:from>
    <xdr:to>
      <xdr:col>3</xdr:col>
      <xdr:colOff>2168202</xdr:colOff>
      <xdr:row>31</xdr:row>
      <xdr:rowOff>81921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BD6EE846-F526-4EF2-95A5-D5B9C848B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45" t="15175" r="16952" b="9738"/>
        <a:stretch/>
      </xdr:blipFill>
      <xdr:spPr>
        <a:xfrm rot="16200000">
          <a:off x="2681441" y="2723997"/>
          <a:ext cx="1524959" cy="4049389"/>
        </a:xfrm>
        <a:prstGeom prst="rect">
          <a:avLst/>
        </a:prstGeom>
      </xdr:spPr>
    </xdr:pic>
    <xdr:clientData/>
  </xdr:twoCellAnchor>
  <xdr:twoCellAnchor editAs="oneCell">
    <xdr:from>
      <xdr:col>4</xdr:col>
      <xdr:colOff>260440</xdr:colOff>
      <xdr:row>22</xdr:row>
      <xdr:rowOff>25610</xdr:rowOff>
    </xdr:from>
    <xdr:to>
      <xdr:col>5</xdr:col>
      <xdr:colOff>1847851</xdr:colOff>
      <xdr:row>32</xdr:row>
      <xdr:rowOff>135903</xdr:rowOff>
    </xdr:to>
    <xdr:pic>
      <xdr:nvPicPr>
        <xdr:cNvPr id="4" name="Segnaposto contenuto 3">
          <a:extLst>
            <a:ext uri="{FF2B5EF4-FFF2-40B4-BE49-F238E27FC236}">
              <a16:creationId xmlns:a16="http://schemas.microsoft.com/office/drawing/2014/main" id="{651272AD-DDF8-4380-A4E0-E22800FB2541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1" t="18138" r="2085" b="31446"/>
        <a:stretch/>
      </xdr:blipFill>
      <xdr:spPr>
        <a:xfrm>
          <a:off x="5784940" y="3826085"/>
          <a:ext cx="3916274" cy="1920043"/>
        </a:xfrm>
        <a:prstGeom prst="rect">
          <a:avLst/>
        </a:prstGeom>
      </xdr:spPr>
    </xdr:pic>
    <xdr:clientData/>
  </xdr:twoCellAnchor>
  <xdr:twoCellAnchor>
    <xdr:from>
      <xdr:col>4</xdr:col>
      <xdr:colOff>2043113</xdr:colOff>
      <xdr:row>26</xdr:row>
      <xdr:rowOff>8357</xdr:rowOff>
    </xdr:from>
    <xdr:to>
      <xdr:col>4</xdr:col>
      <xdr:colOff>2196494</xdr:colOff>
      <xdr:row>27</xdr:row>
      <xdr:rowOff>85725</xdr:rowOff>
    </xdr:to>
    <xdr:cxnSp macro="">
      <xdr:nvCxnSpPr>
        <xdr:cNvPr id="5" name="Connettore 2 7">
          <a:extLst>
            <a:ext uri="{FF2B5EF4-FFF2-40B4-BE49-F238E27FC236}">
              <a16:creationId xmlns:a16="http://schemas.microsoft.com/office/drawing/2014/main" id="{3ACBFE1B-E42A-45DE-866A-8EA219F8B4CB}"/>
            </a:ext>
          </a:extLst>
        </xdr:cNvPr>
        <xdr:cNvCxnSpPr/>
      </xdr:nvCxnSpPr>
      <xdr:spPr>
        <a:xfrm flipH="1">
          <a:off x="7567613" y="4532732"/>
          <a:ext cx="153381" cy="2583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177194</xdr:colOff>
      <xdr:row>25</xdr:row>
      <xdr:rowOff>127420</xdr:rowOff>
    </xdr:from>
    <xdr:to>
      <xdr:col>5</xdr:col>
      <xdr:colOff>333375</xdr:colOff>
      <xdr:row>29</xdr:row>
      <xdr:rowOff>128588</xdr:rowOff>
    </xdr:to>
    <xdr:cxnSp macro="">
      <xdr:nvCxnSpPr>
        <xdr:cNvPr id="6" name="Connettore 2 8">
          <a:extLst>
            <a:ext uri="{FF2B5EF4-FFF2-40B4-BE49-F238E27FC236}">
              <a16:creationId xmlns:a16="http://schemas.microsoft.com/office/drawing/2014/main" id="{6DF77D64-FCBA-4528-A929-3BAA831A8C05}"/>
            </a:ext>
          </a:extLst>
        </xdr:cNvPr>
        <xdr:cNvCxnSpPr/>
      </xdr:nvCxnSpPr>
      <xdr:spPr>
        <a:xfrm>
          <a:off x="8030557" y="4470820"/>
          <a:ext cx="156181" cy="7250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541735</xdr:colOff>
      <xdr:row>27</xdr:row>
      <xdr:rowOff>169477</xdr:rowOff>
    </xdr:from>
    <xdr:to>
      <xdr:col>5</xdr:col>
      <xdr:colOff>872393</xdr:colOff>
      <xdr:row>29</xdr:row>
      <xdr:rowOff>108192</xdr:rowOff>
    </xdr:to>
    <xdr:sp macro="" textlink="">
      <xdr:nvSpPr>
        <xdr:cNvPr id="7" name="Ovale 12">
          <a:extLst>
            <a:ext uri="{FF2B5EF4-FFF2-40B4-BE49-F238E27FC236}">
              <a16:creationId xmlns:a16="http://schemas.microsoft.com/office/drawing/2014/main" id="{B7806FD0-644C-46D1-B941-183D76F44B9B}"/>
            </a:ext>
          </a:extLst>
        </xdr:cNvPr>
        <xdr:cNvSpPr/>
      </xdr:nvSpPr>
      <xdr:spPr>
        <a:xfrm rot="184897">
          <a:off x="6066235" y="4874827"/>
          <a:ext cx="2659521" cy="3006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847724</xdr:colOff>
      <xdr:row>29</xdr:row>
      <xdr:rowOff>128588</xdr:rowOff>
    </xdr:from>
    <xdr:to>
      <xdr:col>5</xdr:col>
      <xdr:colOff>828674</xdr:colOff>
      <xdr:row>31</xdr:row>
      <xdr:rowOff>41451</xdr:rowOff>
    </xdr:to>
    <xdr:sp macro="" textlink="">
      <xdr:nvSpPr>
        <xdr:cNvPr id="8" name="Ovale 14">
          <a:extLst>
            <a:ext uri="{FF2B5EF4-FFF2-40B4-BE49-F238E27FC236}">
              <a16:creationId xmlns:a16="http://schemas.microsoft.com/office/drawing/2014/main" id="{3A3532D9-19BB-451E-8FE2-A7A68DBB133B}"/>
            </a:ext>
          </a:extLst>
        </xdr:cNvPr>
        <xdr:cNvSpPr/>
      </xdr:nvSpPr>
      <xdr:spPr>
        <a:xfrm>
          <a:off x="6372224" y="5195888"/>
          <a:ext cx="2309813" cy="2748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1447801</xdr:colOff>
      <xdr:row>22</xdr:row>
      <xdr:rowOff>103853</xdr:rowOff>
    </xdr:from>
    <xdr:to>
      <xdr:col>5</xdr:col>
      <xdr:colOff>1643063</xdr:colOff>
      <xdr:row>27</xdr:row>
      <xdr:rowOff>42671</xdr:rowOff>
    </xdr:to>
    <xdr:sp macro="" textlink="">
      <xdr:nvSpPr>
        <xdr:cNvPr id="9" name="CasellaDiTesto 16">
          <a:extLst>
            <a:ext uri="{FF2B5EF4-FFF2-40B4-BE49-F238E27FC236}">
              <a16:creationId xmlns:a16="http://schemas.microsoft.com/office/drawing/2014/main" id="{958E674E-06E5-40CD-9787-25E32B3527F8}"/>
            </a:ext>
          </a:extLst>
        </xdr:cNvPr>
        <xdr:cNvSpPr txBox="1"/>
      </xdr:nvSpPr>
      <xdr:spPr>
        <a:xfrm>
          <a:off x="6972301" y="3904328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Approved Acerbis part:</a:t>
          </a:r>
        </a:p>
        <a:p>
          <a:r>
            <a:rPr lang="it-IT" sz="1600">
              <a:latin typeface="+mj-lt"/>
            </a:rPr>
            <a:t>Reinforcement strips </a:t>
          </a:r>
        </a:p>
        <a:p>
          <a:r>
            <a:rPr lang="it-IT" sz="1600">
              <a:latin typeface="+mj-lt"/>
            </a:rPr>
            <a:t>and fibre reinforced</a:t>
          </a:r>
          <a:r>
            <a:rPr lang="it-IT" sz="1600" baseline="0">
              <a:latin typeface="+mj-lt"/>
            </a:rPr>
            <a:t> material</a:t>
          </a:r>
          <a:endParaRPr lang="it-IT" sz="1600">
            <a:latin typeface="+mj-lt"/>
          </a:endParaRPr>
        </a:p>
      </xdr:txBody>
    </xdr:sp>
    <xdr:clientData/>
  </xdr:twoCellAnchor>
  <xdr:twoCellAnchor>
    <xdr:from>
      <xdr:col>2</xdr:col>
      <xdr:colOff>1462087</xdr:colOff>
      <xdr:row>23</xdr:row>
      <xdr:rowOff>38100</xdr:rowOff>
    </xdr:from>
    <xdr:to>
      <xdr:col>3</xdr:col>
      <xdr:colOff>2085974</xdr:colOff>
      <xdr:row>27</xdr:row>
      <xdr:rowOff>157893</xdr:rowOff>
    </xdr:to>
    <xdr:sp macro="" textlink="">
      <xdr:nvSpPr>
        <xdr:cNvPr id="18" name="CasellaDiTesto 16">
          <a:extLst>
            <a:ext uri="{FF2B5EF4-FFF2-40B4-BE49-F238E27FC236}">
              <a16:creationId xmlns:a16="http://schemas.microsoft.com/office/drawing/2014/main" id="{5962D790-AF08-49B0-A5A7-56FA7926B28E}"/>
            </a:ext>
          </a:extLst>
        </xdr:cNvPr>
        <xdr:cNvSpPr txBox="1"/>
      </xdr:nvSpPr>
      <xdr:spPr>
        <a:xfrm>
          <a:off x="2757487" y="4019550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Not approved Acerbis part:</a:t>
          </a:r>
        </a:p>
        <a:p>
          <a:r>
            <a:rPr lang="it-IT" sz="1600">
              <a:latin typeface="+mj-lt"/>
            </a:rPr>
            <a:t>No</a:t>
          </a:r>
          <a:r>
            <a:rPr lang="it-IT" sz="1600" baseline="0">
              <a:latin typeface="+mj-lt"/>
            </a:rPr>
            <a:t> reinforcing, material is plain and glossy</a:t>
          </a:r>
          <a:endParaRPr lang="it-IT" sz="1600"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33339</xdr:rowOff>
    </xdr:from>
    <xdr:to>
      <xdr:col>1</xdr:col>
      <xdr:colOff>2476500</xdr:colOff>
      <xdr:row>25</xdr:row>
      <xdr:rowOff>56619</xdr:rowOff>
    </xdr:to>
    <xdr:pic>
      <xdr:nvPicPr>
        <xdr:cNvPr id="11" name="Picture 8" descr="IMG_9999">
          <a:extLst>
            <a:ext uri="{FF2B5EF4-FFF2-40B4-BE49-F238E27FC236}">
              <a16:creationId xmlns:a16="http://schemas.microsoft.com/office/drawing/2014/main" id="{091B7601-BD6E-4FE9-B4CC-CFBFC5E55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386014"/>
          <a:ext cx="2428875" cy="16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2852738</xdr:colOff>
      <xdr:row>15</xdr:row>
      <xdr:rowOff>166688</xdr:rowOff>
    </xdr:from>
    <xdr:to>
      <xdr:col>3</xdr:col>
      <xdr:colOff>328613</xdr:colOff>
      <xdr:row>25</xdr:row>
      <xdr:rowOff>174359</xdr:rowOff>
    </xdr:to>
    <xdr:pic>
      <xdr:nvPicPr>
        <xdr:cNvPr id="12" name="Picture 19" descr="Airbox_FIM_SS300_E_CBR500R">
          <a:extLst>
            <a:ext uri="{FF2B5EF4-FFF2-40B4-BE49-F238E27FC236}">
              <a16:creationId xmlns:a16="http://schemas.microsoft.com/office/drawing/2014/main" id="{C764ACFF-56E1-48F3-9B52-8CFE863FA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2338388"/>
          <a:ext cx="2181225" cy="181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61913</xdr:colOff>
      <xdr:row>29</xdr:row>
      <xdr:rowOff>176213</xdr:rowOff>
    </xdr:from>
    <xdr:to>
      <xdr:col>1</xdr:col>
      <xdr:colOff>2452688</xdr:colOff>
      <xdr:row>38</xdr:row>
      <xdr:rowOff>140494</xdr:rowOff>
    </xdr:to>
    <xdr:pic>
      <xdr:nvPicPr>
        <xdr:cNvPr id="13" name="Picture 13" descr="IMG_0001">
          <a:extLst>
            <a:ext uri="{FF2B5EF4-FFF2-40B4-BE49-F238E27FC236}">
              <a16:creationId xmlns:a16="http://schemas.microsoft.com/office/drawing/2014/main" id="{62FA56EB-E94B-4DCE-B890-D41813ED0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3" y="4881563"/>
          <a:ext cx="2390775" cy="159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3248032</xdr:colOff>
      <xdr:row>30</xdr:row>
      <xdr:rowOff>90490</xdr:rowOff>
    </xdr:from>
    <xdr:to>
      <xdr:col>4</xdr:col>
      <xdr:colOff>127300</xdr:colOff>
      <xdr:row>38</xdr:row>
      <xdr:rowOff>157165</xdr:rowOff>
    </xdr:to>
    <xdr:pic>
      <xdr:nvPicPr>
        <xdr:cNvPr id="14" name="Picture 18" descr="IMG_0001">
          <a:extLst>
            <a:ext uri="{FF2B5EF4-FFF2-40B4-BE49-F238E27FC236}">
              <a16:creationId xmlns:a16="http://schemas.microsoft.com/office/drawing/2014/main" id="{B8927C1A-5361-419A-984F-F2DFFC9E8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4254653" y="4617894"/>
          <a:ext cx="1514475" cy="223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3819526</xdr:colOff>
      <xdr:row>17</xdr:row>
      <xdr:rowOff>52387</xdr:rowOff>
    </xdr:from>
    <xdr:to>
      <xdr:col>2</xdr:col>
      <xdr:colOff>171451</xdr:colOff>
      <xdr:row>18</xdr:row>
      <xdr:rowOff>128587</xdr:rowOff>
    </xdr:to>
    <xdr:sp macro="" textlink="">
      <xdr:nvSpPr>
        <xdr:cNvPr id="15" name="Left Arrow 14">
          <a:extLst>
            <a:ext uri="{FF2B5EF4-FFF2-40B4-BE49-F238E27FC236}">
              <a16:creationId xmlns:a16="http://schemas.microsoft.com/office/drawing/2014/main" id="{E9BB91AC-7364-480D-B96A-5F869526C81F}"/>
            </a:ext>
          </a:extLst>
        </xdr:cNvPr>
        <xdr:cNvSpPr/>
      </xdr:nvSpPr>
      <xdr:spPr>
        <a:xfrm>
          <a:off x="4467226" y="2586037"/>
          <a:ext cx="409575" cy="2571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643950</xdr:colOff>
      <xdr:row>10</xdr:row>
      <xdr:rowOff>152400</xdr:rowOff>
    </xdr:from>
    <xdr:to>
      <xdr:col>3</xdr:col>
      <xdr:colOff>610942</xdr:colOff>
      <xdr:row>19</xdr:row>
      <xdr:rowOff>52387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A58D26-F451-45C7-BD2B-A0E57C355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50" y="1600200"/>
          <a:ext cx="3267405" cy="1581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4</xdr:row>
      <xdr:rowOff>0</xdr:rowOff>
    </xdr:from>
    <xdr:to>
      <xdr:col>9</xdr:col>
      <xdr:colOff>180975</xdr:colOff>
      <xdr:row>11</xdr:row>
      <xdr:rowOff>180975</xdr:rowOff>
    </xdr:to>
    <xdr:pic>
      <xdr:nvPicPr>
        <xdr:cNvPr id="2" name="Picture 2" descr="IMG_999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571500"/>
          <a:ext cx="201930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4</xdr:row>
      <xdr:rowOff>0</xdr:rowOff>
    </xdr:from>
    <xdr:to>
      <xdr:col>13</xdr:col>
      <xdr:colOff>228600</xdr:colOff>
      <xdr:row>12</xdr:row>
      <xdr:rowOff>19050</xdr:rowOff>
    </xdr:to>
    <xdr:pic>
      <xdr:nvPicPr>
        <xdr:cNvPr id="3" name="Picture 5" descr="IMG_9996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71500"/>
          <a:ext cx="20574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581025</xdr:colOff>
      <xdr:row>4</xdr:row>
      <xdr:rowOff>9525</xdr:rowOff>
    </xdr:from>
    <xdr:to>
      <xdr:col>17</xdr:col>
      <xdr:colOff>266700</xdr:colOff>
      <xdr:row>12</xdr:row>
      <xdr:rowOff>76200</xdr:rowOff>
    </xdr:to>
    <xdr:pic>
      <xdr:nvPicPr>
        <xdr:cNvPr id="4" name="Picture 7" descr="IMG_000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581025"/>
          <a:ext cx="21240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552450</xdr:colOff>
      <xdr:row>4</xdr:row>
      <xdr:rowOff>9525</xdr:rowOff>
    </xdr:from>
    <xdr:to>
      <xdr:col>19</xdr:col>
      <xdr:colOff>533400</xdr:colOff>
      <xdr:row>12</xdr:row>
      <xdr:rowOff>85725</xdr:rowOff>
    </xdr:to>
    <xdr:pic>
      <xdr:nvPicPr>
        <xdr:cNvPr id="5" name="Picture 6" descr="IMG_000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81025"/>
          <a:ext cx="12001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628650</xdr:colOff>
      <xdr:row>16</xdr:row>
      <xdr:rowOff>114300</xdr:rowOff>
    </xdr:from>
    <xdr:to>
      <xdr:col>18</xdr:col>
      <xdr:colOff>247650</xdr:colOff>
      <xdr:row>25</xdr:row>
      <xdr:rowOff>95250</xdr:rowOff>
    </xdr:to>
    <xdr:pic>
      <xdr:nvPicPr>
        <xdr:cNvPr id="6" name="Picture 14" descr="Submit2018Yamaha YZF-R3 (E1-18)_Page_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2828925"/>
          <a:ext cx="22098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490537</xdr:colOff>
      <xdr:row>16</xdr:row>
      <xdr:rowOff>85725</xdr:rowOff>
    </xdr:from>
    <xdr:to>
      <xdr:col>9</xdr:col>
      <xdr:colOff>338137</xdr:colOff>
      <xdr:row>25</xdr:row>
      <xdr:rowOff>114300</xdr:rowOff>
    </xdr:to>
    <xdr:pic>
      <xdr:nvPicPr>
        <xdr:cNvPr id="7" name="Picture 22" descr="Submit2018Yamaha YZF-R3 (E1-18)_Page_2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3712" y="2981325"/>
          <a:ext cx="2438400" cy="167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104775</xdr:colOff>
      <xdr:row>17</xdr:row>
      <xdr:rowOff>142876</xdr:rowOff>
    </xdr:from>
    <xdr:to>
      <xdr:col>13</xdr:col>
      <xdr:colOff>238125</xdr:colOff>
      <xdr:row>25</xdr:row>
      <xdr:rowOff>104776</xdr:rowOff>
    </xdr:to>
    <xdr:pic>
      <xdr:nvPicPr>
        <xdr:cNvPr id="8" name="Picture 21" descr="Submit2018Yamaha YZF-R3 (E1-18)_Page_1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3038476"/>
          <a:ext cx="20764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5</xdr:row>
      <xdr:rowOff>114300</xdr:rowOff>
    </xdr:from>
    <xdr:to>
      <xdr:col>7</xdr:col>
      <xdr:colOff>85725</xdr:colOff>
      <xdr:row>9</xdr:row>
      <xdr:rowOff>133350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5086350" y="876300"/>
          <a:ext cx="485775" cy="7810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457200</xdr:colOff>
      <xdr:row>18</xdr:row>
      <xdr:rowOff>52388</xdr:rowOff>
    </xdr:from>
    <xdr:to>
      <xdr:col>15</xdr:col>
      <xdr:colOff>209550</xdr:colOff>
      <xdr:row>19</xdr:row>
      <xdr:rowOff>136843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11544300" y="3128963"/>
          <a:ext cx="400050" cy="26543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info@hmquickshifter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im-sportline.com/en/products/mxm/technical-specifications.htm" TargetMode="External"/><Relationship Id="rId3" Type="http://schemas.openxmlformats.org/officeDocument/2006/relationships/hyperlink" Target="http://www.starlane.com/" TargetMode="External"/><Relationship Id="rId7" Type="http://schemas.openxmlformats.org/officeDocument/2006/relationships/hyperlink" Target="https://www.aim-sportline.com/en/products/solo2-solo2dl/technical-specifications.htm" TargetMode="External"/><Relationship Id="rId2" Type="http://schemas.openxmlformats.org/officeDocument/2006/relationships/hyperlink" Target="http://www.starlane.com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starlane.com/" TargetMode="External"/><Relationship Id="rId5" Type="http://schemas.openxmlformats.org/officeDocument/2006/relationships/hyperlink" Target="http://www.starlane.com/" TargetMode="External"/><Relationship Id="rId4" Type="http://schemas.openxmlformats.org/officeDocument/2006/relationships/hyperlink" Target="http://www.i2m.it/" TargetMode="External"/><Relationship Id="rId9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mw-motorradd.com/" TargetMode="External"/><Relationship Id="rId13" Type="http://schemas.openxmlformats.org/officeDocument/2006/relationships/hyperlink" Target="http://www.cosworth.com/" TargetMode="External"/><Relationship Id="rId3" Type="http://schemas.openxmlformats.org/officeDocument/2006/relationships/hyperlink" Target="http://www.race-technology.com/" TargetMode="External"/><Relationship Id="rId7" Type="http://schemas.openxmlformats.org/officeDocument/2006/relationships/hyperlink" Target="http://www.aprilia.com/" TargetMode="External"/><Relationship Id="rId12" Type="http://schemas.openxmlformats.org/officeDocument/2006/relationships/hyperlink" Target="http://www.getdata.it/" TargetMode="External"/><Relationship Id="rId2" Type="http://schemas.openxmlformats.org/officeDocument/2006/relationships/hyperlink" Target="http://www.motec.com.au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ducati.com/" TargetMode="External"/><Relationship Id="rId11" Type="http://schemas.openxmlformats.org/officeDocument/2006/relationships/hyperlink" Target="http://www.xtracing.com/" TargetMode="External"/><Relationship Id="rId5" Type="http://schemas.openxmlformats.org/officeDocument/2006/relationships/hyperlink" Target="http://www.mta.it/" TargetMode="External"/><Relationship Id="rId15" Type="http://schemas.openxmlformats.org/officeDocument/2006/relationships/printerSettings" Target="../printerSettings/printerSettings14.bin"/><Relationship Id="rId10" Type="http://schemas.openxmlformats.org/officeDocument/2006/relationships/hyperlink" Target="http://www.gems.co.uk/" TargetMode="External"/><Relationship Id="rId4" Type="http://schemas.openxmlformats.org/officeDocument/2006/relationships/hyperlink" Target="http://www.magnetimarelli.com/" TargetMode="External"/><Relationship Id="rId9" Type="http://schemas.openxmlformats.org/officeDocument/2006/relationships/hyperlink" Target="http://www.i2m.it/" TargetMode="External"/><Relationship Id="rId14" Type="http://schemas.openxmlformats.org/officeDocument/2006/relationships/hyperlink" Target="http://www.starlane.com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export@bitubo.com" TargetMode="External"/><Relationship Id="rId1" Type="http://schemas.openxmlformats.org/officeDocument/2006/relationships/hyperlink" Target="http://www.mupo.it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Naoki.Tomisawa.111@yutaka-giken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wasaki.com/" TargetMode="External"/><Relationship Id="rId2" Type="http://schemas.openxmlformats.org/officeDocument/2006/relationships/hyperlink" Target="http://www.radialclutch.com/" TargetMode="External"/><Relationship Id="rId1" Type="http://schemas.openxmlformats.org/officeDocument/2006/relationships/hyperlink" Target="http://www.edovignaracing.com/" TargetMode="External"/><Relationship Id="rId4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palexander@suz.com" TargetMode="External"/><Relationship Id="rId2" Type="http://schemas.openxmlformats.org/officeDocument/2006/relationships/hyperlink" Target="mailto:F.Raulo@kawasaki.eu" TargetMode="External"/><Relationship Id="rId1" Type="http://schemas.openxmlformats.org/officeDocument/2006/relationships/hyperlink" Target="mailto:marc.bongers@bmw.de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jgarcia@suzuki.fr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sales@soloengineering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soloengineering.com/download/wss600-honda-cbr600rr-harness-schematic-and-info-b-111-e-110618-0300-wss19/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s://soloengineering.com/download/wss300-kit-installation-yamaha-yzf-r3/" TargetMode="External"/><Relationship Id="rId1" Type="http://schemas.openxmlformats.org/officeDocument/2006/relationships/hyperlink" Target="https://soloengineering.com/download/wss300-kit-installation-kawasaki-ninja-400/" TargetMode="External"/><Relationship Id="rId6" Type="http://schemas.openxmlformats.org/officeDocument/2006/relationships/hyperlink" Target="https://soloengineering.com/download/wss600-yamaha-yzfr6-harness-schematic-and-info-b-114-e-050119-0100-wss19/" TargetMode="External"/><Relationship Id="rId5" Type="http://schemas.openxmlformats.org/officeDocument/2006/relationships/hyperlink" Target="https://soloengineering.com/download/wss600-kawasaki-zx6r-harness-schematic-and-info-b-112-e-130718-0300/" TargetMode="External"/><Relationship Id="rId4" Type="http://schemas.openxmlformats.org/officeDocument/2006/relationships/hyperlink" Target="https://soloengineering.com/download/wss600-triumph-daytona675-harness-schematic-and-info-b-108-e-020118-0300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soloengineering.com/?post_type=wpdmpro&amp;p=5974&amp;preview=true" TargetMode="External"/><Relationship Id="rId3" Type="http://schemas.openxmlformats.org/officeDocument/2006/relationships/hyperlink" Target="https://soloengineering.com/download/wss600-honda-cbr600rr-harness-schematic-and-info-b-111-e-110618-0300-wss19/" TargetMode="External"/><Relationship Id="rId7" Type="http://schemas.openxmlformats.org/officeDocument/2006/relationships/hyperlink" Target="https://soloengineering.com/download/wss600-yamaha-yzfr6-harness-schematic-and-info-b-114-e-050119-0100-wss19/" TargetMode="External"/><Relationship Id="rId2" Type="http://schemas.openxmlformats.org/officeDocument/2006/relationships/hyperlink" Target="https://soloengineering.com/download/wss300-kit-installation-yamaha-yzf-r3/" TargetMode="External"/><Relationship Id="rId1" Type="http://schemas.openxmlformats.org/officeDocument/2006/relationships/hyperlink" Target="https://soloengineering.com/download/wss300-kit-installation-kawasaki-ninja-400/" TargetMode="External"/><Relationship Id="rId6" Type="http://schemas.openxmlformats.org/officeDocument/2006/relationships/hyperlink" Target="https://soloengineering.com/download/wss600-yamaha-yzfr6-harness-schematic-and-info-b-114-e-050119-0100-wss19/" TargetMode="External"/><Relationship Id="rId5" Type="http://schemas.openxmlformats.org/officeDocument/2006/relationships/hyperlink" Target="https://soloengineering.com/download/wss600-kawasaki-zx6r-harness-schematic-and-info-b-112-e-130718-0300/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soloengineering.com/download/wss600-triumph-daytona675-harness-schematic-and-info-b-108-e-020118-0300/" TargetMode="External"/><Relationship Id="rId9" Type="http://schemas.openxmlformats.org/officeDocument/2006/relationships/hyperlink" Target="https://soloengineering.com/download/wss600-mv-agusta-f3-harness-schematic-b-117-e-050119-0202_mvf3_fim_wss20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9"/>
  <sheetViews>
    <sheetView tabSelected="1" workbookViewId="0"/>
  </sheetViews>
  <sheetFormatPr defaultRowHeight="15"/>
  <cols>
    <col min="2" max="2" width="77.140625" bestFit="1" customWidth="1"/>
  </cols>
  <sheetData>
    <row r="1" spans="1:2">
      <c r="A1" s="271" t="s">
        <v>813</v>
      </c>
    </row>
    <row r="2" spans="1:2" ht="321.75" customHeight="1" thickBot="1"/>
    <row r="3" spans="1:2" ht="15.75" thickBot="1">
      <c r="B3" s="274" t="s">
        <v>813</v>
      </c>
    </row>
    <row r="4" spans="1:2" ht="15.75" thickBot="1"/>
    <row r="5" spans="1:2" ht="17.25" thickBot="1">
      <c r="B5" s="231" t="s">
        <v>989</v>
      </c>
    </row>
    <row r="6" spans="1:2" ht="15.75" thickBot="1"/>
    <row r="7" spans="1:2" ht="30.75" thickBot="1">
      <c r="B7" s="230" t="s">
        <v>753</v>
      </c>
    </row>
    <row r="8" spans="1:2" ht="15.75" thickBot="1"/>
    <row r="9" spans="1:2" ht="17.25" thickBot="1">
      <c r="B9" s="341">
        <v>43831</v>
      </c>
    </row>
  </sheetData>
  <sheetProtection algorithmName="SHA-512" hashValue="lc+lANK7zd14724Pd5w5yRdTaF0ww8Le4ySkFpGl0oGBFbvM9uQcVAlJwwC2fJSdVsL4ed2cyDyspRtk5BQOxQ==" saltValue="O8nsnsoaWiWhKEGCRQ7orA==" spinCount="100000" sheet="1" objects="1" scenarios="1"/>
  <hyperlinks>
    <hyperlink ref="A1" location="Contents!A1" display="Return" xr:uid="{00000000-0004-0000-0000-000000000000}"/>
    <hyperlink ref="B3" location="Contents!A1" display="CONTENTS" xr:uid="{00000000-0004-0000-0000-000001000000}"/>
  </hyperlinks>
  <pageMargins left="0.7" right="0.7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K13"/>
  <sheetViews>
    <sheetView workbookViewId="0">
      <selection activeCell="B5" sqref="B5"/>
    </sheetView>
  </sheetViews>
  <sheetFormatPr defaultRowHeight="15"/>
  <cols>
    <col min="2" max="2" width="29.42578125" customWidth="1"/>
    <col min="3" max="3" width="13.85546875" customWidth="1"/>
    <col min="4" max="4" width="15" customWidth="1"/>
    <col min="5" max="5" width="0.85546875" customWidth="1"/>
    <col min="6" max="6" width="17.42578125" bestFit="1" customWidth="1"/>
    <col min="7" max="7" width="16.28515625" customWidth="1"/>
    <col min="8" max="8" width="17" customWidth="1"/>
    <col min="9" max="9" width="16.140625" customWidth="1"/>
    <col min="10" max="10" width="26.85546875" customWidth="1"/>
    <col min="11" max="11" width="79" customWidth="1"/>
  </cols>
  <sheetData>
    <row r="1" spans="1:11" ht="15.75" thickBot="1">
      <c r="A1" s="271" t="s">
        <v>813</v>
      </c>
    </row>
    <row r="2" spans="1:11" ht="15.75" thickBot="1">
      <c r="B2" s="1777"/>
      <c r="C2" s="1776" t="s">
        <v>342</v>
      </c>
      <c r="D2" s="1776" t="s">
        <v>203</v>
      </c>
      <c r="E2" s="1775"/>
      <c r="F2" s="1775" t="s">
        <v>2323</v>
      </c>
      <c r="G2" s="1775" t="s">
        <v>342</v>
      </c>
      <c r="H2" s="1775" t="s">
        <v>339</v>
      </c>
      <c r="I2" s="1775" t="s">
        <v>386</v>
      </c>
      <c r="J2" s="1775" t="s">
        <v>385</v>
      </c>
      <c r="K2" s="1775" t="s">
        <v>1432</v>
      </c>
    </row>
    <row r="3" spans="1:11" ht="15.75" thickBot="1">
      <c r="B3" s="1774"/>
      <c r="C3" s="1773" t="s">
        <v>337</v>
      </c>
      <c r="D3" s="1773" t="s">
        <v>337</v>
      </c>
      <c r="E3" s="1772"/>
      <c r="F3" s="1772" t="s">
        <v>1434</v>
      </c>
      <c r="G3" s="1772" t="s">
        <v>1435</v>
      </c>
      <c r="H3" s="1772" t="s">
        <v>1436</v>
      </c>
      <c r="I3" s="1772" t="s">
        <v>6</v>
      </c>
      <c r="J3" s="1772" t="s">
        <v>336</v>
      </c>
      <c r="K3" s="1772"/>
    </row>
    <row r="4" spans="1:11">
      <c r="B4" s="1781" t="s">
        <v>1163</v>
      </c>
      <c r="C4" s="1782"/>
      <c r="D4" s="1782"/>
      <c r="E4" s="1782"/>
      <c r="F4" s="1782"/>
      <c r="G4" s="1783"/>
      <c r="H4" s="1784"/>
      <c r="I4" s="1783"/>
      <c r="J4" s="1782"/>
      <c r="K4" s="1779"/>
    </row>
    <row r="5" spans="1:11" ht="40.5">
      <c r="B5" s="1785" t="s">
        <v>1616</v>
      </c>
      <c r="C5" s="1786" t="s">
        <v>2324</v>
      </c>
      <c r="D5" s="1786"/>
      <c r="E5" s="1787"/>
      <c r="F5" s="1787" t="s">
        <v>2325</v>
      </c>
      <c r="G5" s="1788" t="s">
        <v>1617</v>
      </c>
      <c r="H5" s="1787" t="s">
        <v>1618</v>
      </c>
      <c r="I5" s="1788" t="s">
        <v>127</v>
      </c>
      <c r="J5" s="1788">
        <v>370</v>
      </c>
      <c r="K5" s="1802" t="s">
        <v>2326</v>
      </c>
    </row>
    <row r="6" spans="1:11" ht="40.5">
      <c r="B6" s="1785" t="s">
        <v>2327</v>
      </c>
      <c r="C6" s="1786" t="s">
        <v>2328</v>
      </c>
      <c r="D6" s="1786"/>
      <c r="E6" s="1787"/>
      <c r="F6" s="1787" t="s">
        <v>2329</v>
      </c>
      <c r="G6" s="1788" t="s">
        <v>1617</v>
      </c>
      <c r="H6" s="1787" t="s">
        <v>1618</v>
      </c>
      <c r="I6" s="1788"/>
      <c r="J6" s="1788"/>
      <c r="K6" s="1802" t="s">
        <v>2326</v>
      </c>
    </row>
    <row r="7" spans="1:11" ht="27.75" thickBot="1">
      <c r="B7" s="1789" t="s">
        <v>1526</v>
      </c>
      <c r="C7" s="1790" t="s">
        <v>1619</v>
      </c>
      <c r="D7" s="1790"/>
      <c r="E7" s="1791"/>
      <c r="F7" s="1787" t="s">
        <v>2330</v>
      </c>
      <c r="G7" s="1788" t="s">
        <v>1617</v>
      </c>
      <c r="H7" s="1791" t="s">
        <v>1620</v>
      </c>
      <c r="I7" s="1788" t="s">
        <v>127</v>
      </c>
      <c r="J7" s="1792">
        <v>370</v>
      </c>
      <c r="K7" s="1802" t="s">
        <v>2331</v>
      </c>
    </row>
    <row r="8" spans="1:11">
      <c r="B8" s="1796" t="s">
        <v>1949</v>
      </c>
      <c r="C8" s="1778"/>
      <c r="D8" s="1778"/>
      <c r="E8" s="1778"/>
      <c r="F8" s="1778"/>
      <c r="G8" s="1779"/>
      <c r="H8" s="1780"/>
      <c r="I8" s="1779"/>
      <c r="J8" s="1778"/>
      <c r="K8" s="1779"/>
    </row>
    <row r="9" spans="1:11" ht="67.5">
      <c r="B9" s="1797" t="s">
        <v>1950</v>
      </c>
      <c r="C9" s="1786" t="s">
        <v>1951</v>
      </c>
      <c r="D9" s="1786"/>
      <c r="E9" s="1787"/>
      <c r="F9" s="1787" t="s">
        <v>1952</v>
      </c>
      <c r="G9" s="1788" t="s">
        <v>127</v>
      </c>
      <c r="H9" s="1787" t="s">
        <v>1953</v>
      </c>
      <c r="I9" s="1788" t="s">
        <v>127</v>
      </c>
      <c r="J9" s="1788">
        <v>265</v>
      </c>
      <c r="K9" s="1798"/>
    </row>
    <row r="10" spans="1:11" ht="40.5">
      <c r="B10" s="1797" t="s">
        <v>1954</v>
      </c>
      <c r="C10" s="1786" t="s">
        <v>1955</v>
      </c>
      <c r="D10" s="1786"/>
      <c r="E10" s="1787"/>
      <c r="F10" s="1787" t="s">
        <v>1952</v>
      </c>
      <c r="G10" s="1788" t="s">
        <v>127</v>
      </c>
      <c r="H10" s="1787" t="s">
        <v>1953</v>
      </c>
      <c r="I10" s="1788" t="s">
        <v>127</v>
      </c>
      <c r="J10" s="1788">
        <v>265</v>
      </c>
      <c r="K10" s="1798"/>
    </row>
    <row r="11" spans="1:11">
      <c r="B11" s="1799"/>
      <c r="C11" s="1786"/>
      <c r="D11" s="1786"/>
      <c r="E11" s="1787"/>
      <c r="F11" s="1787"/>
      <c r="G11" s="1788"/>
      <c r="H11" s="1787"/>
      <c r="I11" s="1788"/>
      <c r="J11" s="1788"/>
      <c r="K11" s="1798"/>
    </row>
    <row r="12" spans="1:11" ht="15.75" thickBot="1">
      <c r="B12" s="1800"/>
      <c r="C12" s="1793"/>
      <c r="D12" s="1793"/>
      <c r="E12" s="1794"/>
      <c r="F12" s="1794"/>
      <c r="G12" s="1795"/>
      <c r="H12" s="1794"/>
      <c r="I12" s="1795"/>
      <c r="J12" s="1795"/>
      <c r="K12" s="1801"/>
    </row>
    <row r="13" spans="1:11" ht="15.75" thickBot="1">
      <c r="B13" s="1058"/>
      <c r="C13" s="784"/>
      <c r="D13" s="784"/>
      <c r="E13" s="785"/>
      <c r="F13" s="785"/>
      <c r="G13" s="786"/>
      <c r="H13" s="785"/>
      <c r="I13" s="786"/>
      <c r="J13" s="786"/>
      <c r="K13" s="1059"/>
    </row>
  </sheetData>
  <sheetProtection algorithmName="SHA-512" hashValue="7lO/gznQIeRTxyW2hW6e0QxJr5YPKtva3rMxVpaf+Mpr7jSzwfrc0fdDgj3CJLNWLb05Qjd860mkS0EOTcCDow==" saltValue="Pl1EjmgU3uWXxLmpOesApg==" spinCount="100000" sheet="1" objects="1" scenarios="1"/>
  <conditionalFormatting sqref="J10:J13 J5:J8">
    <cfRule type="cellIs" dxfId="1" priority="3" stopIfTrue="1" operator="between">
      <formula>0</formula>
      <formula>2500</formula>
    </cfRule>
    <cfRule type="cellIs" dxfId="0" priority="4" stopIfTrue="1" operator="greaterThan">
      <formula>2500.01</formula>
    </cfRule>
  </conditionalFormatting>
  <hyperlinks>
    <hyperlink ref="A1" location="Contents!A1" display="Contents" xr:uid="{00000000-0004-0000-06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G17"/>
  <sheetViews>
    <sheetView workbookViewId="0">
      <selection activeCell="D24" sqref="D24"/>
    </sheetView>
  </sheetViews>
  <sheetFormatPr defaultColWidth="9.140625" defaultRowHeight="15"/>
  <cols>
    <col min="2" max="2" width="5.42578125" customWidth="1"/>
    <col min="3" max="3" width="17.5703125" bestFit="1" customWidth="1"/>
    <col min="4" max="4" width="28.140625" customWidth="1"/>
    <col min="5" max="5" width="15.140625" customWidth="1"/>
    <col min="6" max="6" width="51.5703125" customWidth="1"/>
    <col min="7" max="7" width="11" customWidth="1"/>
    <col min="10" max="10" width="9" bestFit="1" customWidth="1"/>
  </cols>
  <sheetData>
    <row r="1" spans="1:7" ht="15.75" thickBot="1">
      <c r="A1" s="271" t="s">
        <v>813</v>
      </c>
    </row>
    <row r="2" spans="1:7" ht="15.75" thickBot="1">
      <c r="B2" s="1314" t="s">
        <v>2332</v>
      </c>
      <c r="C2" s="1315"/>
      <c r="D2" s="1315"/>
      <c r="E2" s="1315"/>
      <c r="F2" s="1315"/>
      <c r="G2" s="1316"/>
    </row>
    <row r="3" spans="1:7" ht="15.75" thickBot="1">
      <c r="B3" s="1317" t="s">
        <v>1236</v>
      </c>
      <c r="C3" s="1318"/>
      <c r="D3" s="1318"/>
      <c r="E3" s="1318"/>
      <c r="F3" s="1318"/>
      <c r="G3" s="1319"/>
    </row>
    <row r="4" spans="1:7" ht="3.75" customHeight="1" thickBot="1">
      <c r="B4" s="1320"/>
      <c r="C4" s="82" t="s">
        <v>224</v>
      </c>
      <c r="D4" s="81" t="s">
        <v>1052</v>
      </c>
      <c r="E4" s="81" t="s">
        <v>4</v>
      </c>
      <c r="F4" s="81" t="s">
        <v>24</v>
      </c>
      <c r="G4" s="159" t="s">
        <v>6</v>
      </c>
    </row>
    <row r="5" spans="1:7">
      <c r="B5" s="1321"/>
      <c r="C5" s="29" t="s">
        <v>1229</v>
      </c>
      <c r="D5" s="8" t="s">
        <v>1221</v>
      </c>
      <c r="E5" s="79" t="s">
        <v>1222</v>
      </c>
      <c r="F5" s="8" t="s">
        <v>1230</v>
      </c>
      <c r="G5" s="160">
        <v>500</v>
      </c>
    </row>
    <row r="6" spans="1:7">
      <c r="B6" s="1321"/>
      <c r="C6" s="29" t="s">
        <v>1229</v>
      </c>
      <c r="D6" s="8" t="s">
        <v>1223</v>
      </c>
      <c r="E6" s="79" t="s">
        <v>1224</v>
      </c>
      <c r="F6" s="8" t="s">
        <v>1230</v>
      </c>
      <c r="G6" s="160">
        <v>500</v>
      </c>
    </row>
    <row r="7" spans="1:7">
      <c r="B7" s="1321"/>
      <c r="C7" s="80" t="s">
        <v>1229</v>
      </c>
      <c r="D7" s="8" t="s">
        <v>1649</v>
      </c>
      <c r="E7" s="79" t="s">
        <v>1650</v>
      </c>
      <c r="F7" s="8" t="s">
        <v>1230</v>
      </c>
      <c r="G7" s="160">
        <v>500</v>
      </c>
    </row>
    <row r="8" spans="1:7">
      <c r="B8" s="1321"/>
      <c r="C8" s="80" t="s">
        <v>1229</v>
      </c>
      <c r="D8" s="8" t="s">
        <v>1225</v>
      </c>
      <c r="E8" s="8" t="s">
        <v>1226</v>
      </c>
      <c r="F8" s="8" t="s">
        <v>1652</v>
      </c>
      <c r="G8" s="160">
        <v>500</v>
      </c>
    </row>
    <row r="9" spans="1:7">
      <c r="B9" s="1321"/>
      <c r="C9" s="80" t="s">
        <v>1229</v>
      </c>
      <c r="D9" s="8" t="s">
        <v>1651</v>
      </c>
      <c r="E9" s="8" t="s">
        <v>1226</v>
      </c>
      <c r="F9" s="8" t="s">
        <v>1230</v>
      </c>
      <c r="G9" s="160">
        <v>500</v>
      </c>
    </row>
    <row r="10" spans="1:7">
      <c r="B10" s="1321"/>
      <c r="C10" s="12" t="s">
        <v>1229</v>
      </c>
      <c r="D10" s="8" t="s">
        <v>1227</v>
      </c>
      <c r="E10" s="8" t="s">
        <v>1228</v>
      </c>
      <c r="F10" s="8" t="s">
        <v>1230</v>
      </c>
      <c r="G10" s="161">
        <v>500</v>
      </c>
    </row>
    <row r="11" spans="1:7" ht="15.75" thickBot="1">
      <c r="B11" s="1322"/>
      <c r="C11" s="164" t="s">
        <v>1229</v>
      </c>
      <c r="D11" s="4" t="s">
        <v>1621</v>
      </c>
      <c r="E11" s="4" t="s">
        <v>1228</v>
      </c>
      <c r="F11" s="4" t="s">
        <v>1230</v>
      </c>
      <c r="G11" s="806">
        <v>500</v>
      </c>
    </row>
    <row r="12" spans="1:7" ht="15.75" thickBot="1"/>
    <row r="13" spans="1:7" ht="15.75" thickBot="1">
      <c r="B13" s="1425" t="s">
        <v>1982</v>
      </c>
      <c r="C13" s="1426"/>
      <c r="D13" s="1426"/>
      <c r="E13" s="1426"/>
      <c r="F13" s="1426"/>
      <c r="G13" s="1427"/>
    </row>
    <row r="14" spans="1:7" ht="15.75" thickBot="1"/>
    <row r="15" spans="1:7" ht="23.65" customHeight="1" thickBot="1">
      <c r="B15" s="1422" t="s">
        <v>1711</v>
      </c>
      <c r="C15" s="1423"/>
      <c r="D15" s="1423"/>
      <c r="E15" s="1423"/>
      <c r="F15" s="1423"/>
      <c r="G15" s="1424"/>
    </row>
    <row r="17" spans="3:3">
      <c r="C17" t="s">
        <v>2333</v>
      </c>
    </row>
  </sheetData>
  <sheetProtection algorithmName="SHA-512" hashValue="HnyMmFVmh67QBIzqKdWM4GtRv8XNkXT6TUyUQhpxpz2F1PfPgCaquCSF/MhC97TrhocJjHSBmQqgUwdlQNqqzA==" saltValue="VYE4B0OmNJVmOVLM/boQNA==" spinCount="100000" sheet="1" objects="1" scenarios="1"/>
  <mergeCells count="5">
    <mergeCell ref="B2:G2"/>
    <mergeCell ref="B3:G3"/>
    <mergeCell ref="B4:B11"/>
    <mergeCell ref="B15:G15"/>
    <mergeCell ref="B13:G13"/>
  </mergeCells>
  <hyperlinks>
    <hyperlink ref="A1" location="Contents!A1" display="Return" xr:uid="{00000000-0004-0000-0700-000000000000}"/>
    <hyperlink ref="B3" r:id="rId1" xr:uid="{00000000-0004-0000-0700-000001000000}"/>
    <hyperlink ref="B15:G15" location="Quickshifters!A1" display="QuickShifters 2019 WSS300 with control electronics system - see Quickshifters" xr:uid="{82BDD133-D18E-4480-9AD1-85337C6E7EB3}"/>
  </hyperlinks>
  <pageMargins left="0.7" right="0.7" top="0.75" bottom="0.75" header="0.3" footer="0.3"/>
  <pageSetup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0000"/>
  </sheetPr>
  <dimension ref="A1:K53"/>
  <sheetViews>
    <sheetView topLeftCell="A19" workbookViewId="0"/>
  </sheetViews>
  <sheetFormatPr defaultRowHeight="15"/>
  <cols>
    <col min="2" max="2" width="5.42578125" customWidth="1"/>
    <col min="3" max="3" width="17.5703125" bestFit="1" customWidth="1"/>
    <col min="4" max="4" width="28.140625" customWidth="1"/>
    <col min="5" max="5" width="15.140625" customWidth="1"/>
    <col min="6" max="6" width="51.5703125" customWidth="1"/>
    <col min="7" max="7" width="9.85546875" bestFit="1" customWidth="1"/>
    <col min="10" max="10" width="9" bestFit="1" customWidth="1"/>
  </cols>
  <sheetData>
    <row r="1" spans="1:7">
      <c r="A1" s="271" t="s">
        <v>813</v>
      </c>
    </row>
    <row r="2" spans="1:7" ht="15.75" thickBot="1"/>
    <row r="3" spans="1:7" ht="15.75" thickBot="1">
      <c r="B3" s="1314" t="s">
        <v>752</v>
      </c>
      <c r="C3" s="1315"/>
      <c r="D3" s="1315"/>
      <c r="E3" s="1315"/>
      <c r="F3" s="1315"/>
      <c r="G3" s="1316"/>
    </row>
    <row r="4" spans="1:7" ht="15.75" thickBot="1">
      <c r="B4" s="1314" t="s">
        <v>1710</v>
      </c>
      <c r="C4" s="1315"/>
      <c r="D4" s="1315"/>
      <c r="E4" s="1315"/>
      <c r="F4" s="1315"/>
      <c r="G4" s="1316"/>
    </row>
    <row r="5" spans="1:7" s="869" customFormat="1" ht="29.45" customHeight="1" thickBot="1">
      <c r="B5" s="1428" t="s">
        <v>1885</v>
      </c>
      <c r="C5" s="1429"/>
      <c r="D5" s="1429"/>
      <c r="E5" s="1429"/>
      <c r="F5" s="1429"/>
      <c r="G5" s="1430"/>
    </row>
    <row r="6" spans="1:7" ht="15.75" thickBot="1">
      <c r="B6" s="1320"/>
      <c r="C6" s="82" t="s">
        <v>224</v>
      </c>
      <c r="D6" s="81" t="s">
        <v>4</v>
      </c>
      <c r="E6" s="81" t="s">
        <v>1052</v>
      </c>
      <c r="F6" s="81" t="s">
        <v>24</v>
      </c>
      <c r="G6" s="159" t="s">
        <v>6</v>
      </c>
    </row>
    <row r="7" spans="1:7" ht="3.75" customHeight="1">
      <c r="B7" s="1321"/>
      <c r="C7" s="29"/>
      <c r="D7" s="8"/>
      <c r="E7" s="79"/>
      <c r="F7" s="8"/>
      <c r="G7" s="160"/>
    </row>
    <row r="8" spans="1:7" ht="15" customHeight="1">
      <c r="B8" s="1321"/>
      <c r="C8" s="29" t="s">
        <v>1404</v>
      </c>
      <c r="D8" s="8" t="s">
        <v>1405</v>
      </c>
      <c r="E8" s="79" t="s">
        <v>197</v>
      </c>
      <c r="F8" s="8" t="s">
        <v>1406</v>
      </c>
      <c r="G8" s="160"/>
    </row>
    <row r="9" spans="1:7" ht="15" customHeight="1">
      <c r="B9" s="1321"/>
      <c r="C9" s="29"/>
      <c r="D9" s="8"/>
      <c r="E9" s="79"/>
      <c r="F9" s="8"/>
      <c r="G9" s="160"/>
    </row>
    <row r="10" spans="1:7">
      <c r="B10" s="1321"/>
      <c r="C10" s="29" t="s">
        <v>219</v>
      </c>
      <c r="D10" s="8" t="s">
        <v>221</v>
      </c>
      <c r="E10" s="79" t="s">
        <v>197</v>
      </c>
      <c r="F10" s="8" t="s">
        <v>460</v>
      </c>
      <c r="G10" s="160">
        <v>438</v>
      </c>
    </row>
    <row r="11" spans="1:7">
      <c r="B11" s="1321"/>
      <c r="C11" s="80"/>
      <c r="D11" s="8"/>
      <c r="E11" s="8"/>
      <c r="F11" s="8"/>
      <c r="G11" s="160"/>
    </row>
    <row r="12" spans="1:7">
      <c r="B12" s="1321"/>
      <c r="C12" s="80" t="s">
        <v>877</v>
      </c>
      <c r="D12" s="8" t="s">
        <v>878</v>
      </c>
      <c r="E12" s="79" t="s">
        <v>197</v>
      </c>
      <c r="F12" s="8" t="s">
        <v>879</v>
      </c>
      <c r="G12" s="160">
        <v>187.67</v>
      </c>
    </row>
    <row r="13" spans="1:7">
      <c r="B13" s="1321"/>
      <c r="C13" s="80"/>
      <c r="D13" s="8"/>
      <c r="E13" s="79"/>
      <c r="F13" s="8"/>
      <c r="G13" s="160"/>
    </row>
    <row r="14" spans="1:7">
      <c r="B14" s="1321"/>
      <c r="C14" s="80" t="s">
        <v>211</v>
      </c>
      <c r="D14" s="8" t="s">
        <v>215</v>
      </c>
      <c r="E14" s="79" t="s">
        <v>197</v>
      </c>
      <c r="F14" s="8" t="s">
        <v>460</v>
      </c>
      <c r="G14" s="160">
        <v>111.64</v>
      </c>
    </row>
    <row r="15" spans="1:7">
      <c r="B15" s="1321"/>
      <c r="C15" s="80" t="s">
        <v>211</v>
      </c>
      <c r="D15" s="8" t="s">
        <v>214</v>
      </c>
      <c r="E15" s="79" t="s">
        <v>197</v>
      </c>
      <c r="F15" s="8" t="s">
        <v>460</v>
      </c>
      <c r="G15" s="160">
        <v>196.5</v>
      </c>
    </row>
    <row r="16" spans="1:7">
      <c r="B16" s="1321"/>
      <c r="C16" s="80"/>
      <c r="D16" s="8"/>
      <c r="E16" s="8"/>
      <c r="F16" s="8"/>
      <c r="G16" s="161"/>
    </row>
    <row r="17" spans="2:7">
      <c r="B17" s="1321"/>
      <c r="C17" s="80" t="s">
        <v>1163</v>
      </c>
      <c r="D17" s="8" t="s">
        <v>210</v>
      </c>
      <c r="E17" s="8" t="s">
        <v>197</v>
      </c>
      <c r="F17" s="8" t="s">
        <v>460</v>
      </c>
      <c r="G17" s="161">
        <v>211.19</v>
      </c>
    </row>
    <row r="18" spans="2:7">
      <c r="B18" s="1321"/>
      <c r="C18" s="80"/>
      <c r="D18" s="8"/>
      <c r="E18" s="8"/>
      <c r="F18" s="8"/>
      <c r="G18" s="161"/>
    </row>
    <row r="19" spans="2:7">
      <c r="B19" s="1321"/>
      <c r="C19" s="29" t="s">
        <v>206</v>
      </c>
      <c r="D19" s="8" t="s">
        <v>209</v>
      </c>
      <c r="E19" s="79" t="s">
        <v>197</v>
      </c>
      <c r="F19" s="8" t="s">
        <v>460</v>
      </c>
      <c r="G19" s="160">
        <v>340.42</v>
      </c>
    </row>
    <row r="20" spans="2:7">
      <c r="B20" s="1321"/>
      <c r="C20" s="29" t="s">
        <v>206</v>
      </c>
      <c r="D20" s="8" t="s">
        <v>208</v>
      </c>
      <c r="E20" s="79" t="s">
        <v>197</v>
      </c>
      <c r="F20" s="8" t="s">
        <v>460</v>
      </c>
      <c r="G20" s="160">
        <v>416.75</v>
      </c>
    </row>
    <row r="21" spans="2:7">
      <c r="B21" s="1321"/>
      <c r="C21" s="29" t="s">
        <v>206</v>
      </c>
      <c r="D21" s="8" t="s">
        <v>207</v>
      </c>
      <c r="E21" s="79" t="s">
        <v>197</v>
      </c>
      <c r="F21" s="8" t="s">
        <v>460</v>
      </c>
      <c r="G21" s="160">
        <v>249.99</v>
      </c>
    </row>
    <row r="22" spans="2:7">
      <c r="B22" s="1321"/>
      <c r="C22" s="29" t="s">
        <v>206</v>
      </c>
      <c r="D22" s="8" t="s">
        <v>205</v>
      </c>
      <c r="E22" s="79" t="s">
        <v>197</v>
      </c>
      <c r="F22" s="8" t="s">
        <v>460</v>
      </c>
      <c r="G22" s="346" t="s">
        <v>1045</v>
      </c>
    </row>
    <row r="23" spans="2:7">
      <c r="B23" s="1321"/>
      <c r="C23" s="29" t="s">
        <v>206</v>
      </c>
      <c r="D23" s="8" t="s">
        <v>1708</v>
      </c>
      <c r="E23" s="79" t="s">
        <v>197</v>
      </c>
      <c r="F23" s="8" t="s">
        <v>1709</v>
      </c>
      <c r="G23" s="346" t="s">
        <v>1045</v>
      </c>
    </row>
    <row r="24" spans="2:7">
      <c r="B24" s="1321"/>
      <c r="C24" s="72"/>
      <c r="D24" s="70"/>
      <c r="E24" s="79"/>
      <c r="F24" s="70"/>
      <c r="G24" s="690"/>
    </row>
    <row r="25" spans="2:7">
      <c r="B25" s="1321"/>
      <c r="C25" s="72" t="s">
        <v>1396</v>
      </c>
      <c r="D25" s="70" t="s">
        <v>1397</v>
      </c>
      <c r="E25" s="79" t="s">
        <v>1044</v>
      </c>
      <c r="F25" s="70" t="s">
        <v>1398</v>
      </c>
      <c r="G25" s="691">
        <v>250</v>
      </c>
    </row>
    <row r="26" spans="2:7">
      <c r="B26" s="1321"/>
      <c r="C26" s="72"/>
      <c r="D26" s="70"/>
      <c r="E26" s="8"/>
      <c r="F26" s="70"/>
      <c r="G26" s="342"/>
    </row>
    <row r="27" spans="2:7">
      <c r="B27" s="1321"/>
      <c r="C27" s="72" t="s">
        <v>1019</v>
      </c>
      <c r="D27" s="70" t="s">
        <v>1021</v>
      </c>
      <c r="E27" s="181" t="s">
        <v>197</v>
      </c>
      <c r="F27" s="70" t="s">
        <v>1036</v>
      </c>
      <c r="G27" s="161">
        <v>240</v>
      </c>
    </row>
    <row r="28" spans="2:7">
      <c r="B28" s="1321"/>
      <c r="C28" s="72" t="s">
        <v>1019</v>
      </c>
      <c r="D28" s="70" t="s">
        <v>1033</v>
      </c>
      <c r="E28" s="8" t="s">
        <v>197</v>
      </c>
      <c r="F28" s="70" t="s">
        <v>1037</v>
      </c>
      <c r="G28" s="162">
        <v>240</v>
      </c>
    </row>
    <row r="29" spans="2:7">
      <c r="B29" s="1321"/>
      <c r="C29" s="72" t="s">
        <v>1019</v>
      </c>
      <c r="D29" s="70" t="s">
        <v>1034</v>
      </c>
      <c r="E29" s="181" t="s">
        <v>197</v>
      </c>
      <c r="F29" s="70" t="s">
        <v>1038</v>
      </c>
      <c r="G29" s="162">
        <v>180</v>
      </c>
    </row>
    <row r="30" spans="2:7">
      <c r="B30" s="1321"/>
      <c r="C30" s="72" t="s">
        <v>1019</v>
      </c>
      <c r="D30" s="70" t="s">
        <v>1035</v>
      </c>
      <c r="E30" s="70" t="s">
        <v>197</v>
      </c>
      <c r="F30" s="70" t="s">
        <v>1264</v>
      </c>
      <c r="G30" s="162">
        <v>600</v>
      </c>
    </row>
    <row r="31" spans="2:7">
      <c r="B31" s="1321"/>
      <c r="C31" s="72"/>
      <c r="D31" s="70"/>
      <c r="E31" s="8"/>
      <c r="F31" s="70" t="s">
        <v>1024</v>
      </c>
      <c r="G31" s="162">
        <v>-600</v>
      </c>
    </row>
    <row r="32" spans="2:7">
      <c r="B32" s="1321"/>
      <c r="C32" s="72"/>
      <c r="D32" s="70"/>
      <c r="E32" s="70"/>
      <c r="F32" s="70"/>
      <c r="G32" s="162"/>
    </row>
    <row r="33" spans="2:11">
      <c r="B33" s="1321"/>
      <c r="C33" s="72" t="s">
        <v>1042</v>
      </c>
      <c r="D33" s="70" t="s">
        <v>1043</v>
      </c>
      <c r="E33" s="70" t="s">
        <v>1044</v>
      </c>
      <c r="F33" s="70" t="s">
        <v>1399</v>
      </c>
      <c r="G33" s="162"/>
    </row>
    <row r="34" spans="2:11" ht="15" customHeight="1">
      <c r="B34" s="1321"/>
      <c r="C34" s="72"/>
      <c r="D34" s="70"/>
      <c r="E34" s="70"/>
      <c r="F34" s="70"/>
      <c r="G34" s="162"/>
    </row>
    <row r="35" spans="2:11">
      <c r="B35" s="1321"/>
      <c r="C35" s="72" t="s">
        <v>199</v>
      </c>
      <c r="D35" s="70" t="s">
        <v>201</v>
      </c>
      <c r="E35" s="70" t="s">
        <v>197</v>
      </c>
      <c r="F35" s="8" t="s">
        <v>460</v>
      </c>
      <c r="G35" s="162">
        <v>250</v>
      </c>
    </row>
    <row r="36" spans="2:11">
      <c r="B36" s="1321"/>
      <c r="C36" s="72"/>
      <c r="D36" s="70"/>
      <c r="E36" s="70"/>
      <c r="F36" s="70"/>
      <c r="G36" s="162"/>
    </row>
    <row r="37" spans="2:11">
      <c r="B37" s="1321"/>
      <c r="C37" s="72" t="s">
        <v>1395</v>
      </c>
      <c r="D37" s="70" t="s">
        <v>2277</v>
      </c>
      <c r="E37" s="70" t="s">
        <v>197</v>
      </c>
      <c r="F37" s="70" t="s">
        <v>1886</v>
      </c>
      <c r="G37" s="162">
        <v>129</v>
      </c>
    </row>
    <row r="38" spans="2:11" s="1172" customFormat="1">
      <c r="B38" s="1321"/>
      <c r="C38" s="72" t="s">
        <v>1395</v>
      </c>
      <c r="D38" s="70" t="s">
        <v>2275</v>
      </c>
      <c r="E38" s="70" t="s">
        <v>197</v>
      </c>
      <c r="F38" s="70" t="s">
        <v>2278</v>
      </c>
      <c r="G38" s="162">
        <v>269</v>
      </c>
    </row>
    <row r="39" spans="2:11" s="1172" customFormat="1">
      <c r="B39" s="1321"/>
      <c r="C39" s="72" t="s">
        <v>1395</v>
      </c>
      <c r="D39" s="70" t="s">
        <v>2274</v>
      </c>
      <c r="E39" s="70" t="s">
        <v>197</v>
      </c>
      <c r="F39" s="70" t="s">
        <v>2276</v>
      </c>
      <c r="G39" s="162">
        <v>219</v>
      </c>
    </row>
    <row r="40" spans="2:11">
      <c r="B40" s="1321"/>
      <c r="C40" s="72"/>
      <c r="D40" s="70"/>
      <c r="E40" s="70"/>
      <c r="F40" s="70"/>
      <c r="G40" s="162"/>
    </row>
    <row r="41" spans="2:11">
      <c r="B41" s="1321"/>
      <c r="C41" s="72" t="s">
        <v>936</v>
      </c>
      <c r="D41" s="70" t="s">
        <v>1613</v>
      </c>
      <c r="E41" s="70" t="s">
        <v>197</v>
      </c>
      <c r="F41" s="70" t="s">
        <v>1610</v>
      </c>
      <c r="G41" s="162">
        <v>330</v>
      </c>
    </row>
    <row r="42" spans="2:11">
      <c r="B42" s="1321"/>
      <c r="C42" s="72" t="s">
        <v>936</v>
      </c>
      <c r="D42" s="70" t="s">
        <v>1612</v>
      </c>
      <c r="E42" s="70" t="s">
        <v>197</v>
      </c>
      <c r="F42" s="70" t="s">
        <v>1611</v>
      </c>
      <c r="G42" s="162">
        <v>410</v>
      </c>
    </row>
    <row r="43" spans="2:11">
      <c r="B43" s="1321"/>
      <c r="C43" s="72"/>
      <c r="D43" s="70"/>
      <c r="E43" s="70"/>
      <c r="F43" s="70"/>
      <c r="G43" s="162" t="s">
        <v>1614</v>
      </c>
    </row>
    <row r="44" spans="2:11">
      <c r="B44" s="1321"/>
      <c r="C44" s="72"/>
      <c r="D44" s="70"/>
      <c r="E44" s="70"/>
      <c r="F44" s="70"/>
      <c r="G44" s="162"/>
    </row>
    <row r="45" spans="2:11">
      <c r="B45" s="1321"/>
      <c r="C45" s="72" t="s">
        <v>960</v>
      </c>
      <c r="D45" s="70" t="s">
        <v>961</v>
      </c>
      <c r="E45" s="70" t="s">
        <v>197</v>
      </c>
      <c r="F45" s="70" t="s">
        <v>210</v>
      </c>
      <c r="G45" s="162">
        <v>350</v>
      </c>
    </row>
    <row r="46" spans="2:11">
      <c r="B46" s="1321"/>
      <c r="C46" s="72"/>
      <c r="D46" s="70"/>
      <c r="E46" s="70"/>
      <c r="F46" s="70"/>
      <c r="G46" s="162"/>
      <c r="J46" s="619"/>
      <c r="K46" s="619"/>
    </row>
    <row r="47" spans="2:11">
      <c r="B47" s="1321"/>
      <c r="C47" s="72" t="s">
        <v>1039</v>
      </c>
      <c r="D47" s="70" t="s">
        <v>1041</v>
      </c>
      <c r="E47" s="70" t="s">
        <v>197</v>
      </c>
      <c r="F47" s="70" t="s">
        <v>1040</v>
      </c>
      <c r="G47" s="162"/>
      <c r="J47" s="619"/>
      <c r="K47" s="620"/>
    </row>
    <row r="48" spans="2:11">
      <c r="B48" s="1321"/>
      <c r="C48" s="72" t="s">
        <v>1009</v>
      </c>
      <c r="D48" s="70" t="s">
        <v>1262</v>
      </c>
      <c r="E48" s="70" t="s">
        <v>197</v>
      </c>
      <c r="F48" s="70" t="s">
        <v>1265</v>
      </c>
      <c r="G48" s="69"/>
      <c r="J48" s="619"/>
      <c r="K48" s="620"/>
    </row>
    <row r="49" spans="2:11">
      <c r="B49" s="1321"/>
      <c r="C49" s="72" t="s">
        <v>1009</v>
      </c>
      <c r="D49" s="70" t="s">
        <v>1010</v>
      </c>
      <c r="E49" s="70" t="s">
        <v>197</v>
      </c>
      <c r="F49" s="70" t="s">
        <v>1263</v>
      </c>
      <c r="G49" s="69"/>
      <c r="J49" s="619"/>
      <c r="K49" s="620"/>
    </row>
    <row r="50" spans="2:11" ht="3.75" customHeight="1" thickBot="1">
      <c r="B50" s="1322"/>
      <c r="C50" s="26"/>
      <c r="D50" s="23"/>
      <c r="E50" s="23"/>
      <c r="F50" s="23"/>
      <c r="G50" s="163"/>
      <c r="J50" s="619"/>
      <c r="K50" s="620"/>
    </row>
    <row r="51" spans="2:11">
      <c r="J51" s="619"/>
      <c r="K51" s="620"/>
    </row>
    <row r="52" spans="2:11">
      <c r="D52" t="s">
        <v>959</v>
      </c>
    </row>
    <row r="53" spans="2:11">
      <c r="D53" t="s">
        <v>1023</v>
      </c>
    </row>
  </sheetData>
  <sheetProtection algorithmName="SHA-512" hashValue="CZQl9JUiq/GzwNvxtttblx6+U6IQ8m/1H8tnNrz0HM0DbazPmehgyoXdjcVkoO5v73zUlVqLHGQ7TK9Zzp/C3w==" saltValue="x7y1uSSwijR8ZqZDofHjbA==" spinCount="100000" sheet="1" objects="1" scenarios="1"/>
  <mergeCells count="4">
    <mergeCell ref="B3:G3"/>
    <mergeCell ref="B6:B50"/>
    <mergeCell ref="B5:G5"/>
    <mergeCell ref="B4:G4"/>
  </mergeCells>
  <hyperlinks>
    <hyperlink ref="A1" location="Contents!A1" display="Return" xr:uid="{00000000-0004-0000-0800-000000000000}"/>
  </hyperlink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L30"/>
  <sheetViews>
    <sheetView workbookViewId="0"/>
  </sheetViews>
  <sheetFormatPr defaultRowHeight="15"/>
  <cols>
    <col min="3" max="3" width="15.42578125" bestFit="1" customWidth="1"/>
    <col min="4" max="4" width="23.7109375" bestFit="1" customWidth="1"/>
    <col min="5" max="5" width="19.5703125" customWidth="1"/>
    <col min="6" max="6" width="27" customWidth="1"/>
    <col min="7" max="7" width="16" bestFit="1" customWidth="1"/>
    <col min="8" max="8" width="15.28515625" bestFit="1" customWidth="1"/>
    <col min="9" max="9" width="19.85546875" customWidth="1"/>
    <col min="10" max="10" width="13.7109375" customWidth="1"/>
    <col min="11" max="11" width="34.7109375" customWidth="1"/>
    <col min="12" max="12" width="12.85546875" style="158" customWidth="1"/>
  </cols>
  <sheetData>
    <row r="1" spans="1:12" ht="15.75" thickBot="1">
      <c r="A1" s="271" t="s">
        <v>813</v>
      </c>
    </row>
    <row r="2" spans="1:12" ht="15.75" thickBot="1">
      <c r="B2" s="1314" t="s">
        <v>1246</v>
      </c>
      <c r="C2" s="1315"/>
      <c r="D2" s="1315"/>
      <c r="E2" s="1315"/>
      <c r="F2" s="1315"/>
      <c r="G2" s="1315"/>
      <c r="H2" s="1315"/>
      <c r="I2" s="1315"/>
      <c r="J2" s="1315"/>
      <c r="K2" s="1315"/>
      <c r="L2" s="1316"/>
    </row>
    <row r="3" spans="1:12" ht="15.75" thickBot="1">
      <c r="B3" s="1320"/>
      <c r="C3" s="608" t="s">
        <v>224</v>
      </c>
      <c r="D3" s="609" t="s">
        <v>4</v>
      </c>
      <c r="E3" s="609" t="s">
        <v>1715</v>
      </c>
      <c r="F3" s="609" t="s">
        <v>1407</v>
      </c>
      <c r="G3" s="609" t="s">
        <v>1219</v>
      </c>
      <c r="H3" s="609" t="s">
        <v>1220</v>
      </c>
      <c r="I3" s="609" t="s">
        <v>1565</v>
      </c>
      <c r="J3" s="609" t="s">
        <v>1218</v>
      </c>
      <c r="K3" s="609" t="s">
        <v>24</v>
      </c>
      <c r="L3" s="610" t="s">
        <v>6</v>
      </c>
    </row>
    <row r="4" spans="1:12">
      <c r="B4" s="1321"/>
      <c r="C4" s="196" t="s">
        <v>219</v>
      </c>
      <c r="D4" s="9" t="s">
        <v>222</v>
      </c>
      <c r="E4" s="611" t="s">
        <v>1231</v>
      </c>
      <c r="F4" s="611" t="s">
        <v>1401</v>
      </c>
      <c r="G4" s="611" t="s">
        <v>1231</v>
      </c>
      <c r="H4" s="611" t="s">
        <v>1231</v>
      </c>
      <c r="I4" s="611" t="s">
        <v>1231</v>
      </c>
      <c r="J4" s="611" t="s">
        <v>197</v>
      </c>
      <c r="K4" s="9" t="s">
        <v>1008</v>
      </c>
      <c r="L4" s="612" t="s">
        <v>197</v>
      </c>
    </row>
    <row r="5" spans="1:12">
      <c r="B5" s="1321"/>
      <c r="C5" s="196" t="s">
        <v>219</v>
      </c>
      <c r="D5" s="9" t="s">
        <v>220</v>
      </c>
      <c r="E5" s="611" t="s">
        <v>1231</v>
      </c>
      <c r="F5" s="611" t="s">
        <v>1981</v>
      </c>
      <c r="G5" s="611" t="s">
        <v>1231</v>
      </c>
      <c r="H5" s="611" t="s">
        <v>1231</v>
      </c>
      <c r="I5" s="611" t="s">
        <v>1231</v>
      </c>
      <c r="J5" s="611" t="s">
        <v>197</v>
      </c>
      <c r="K5" s="9" t="s">
        <v>1013</v>
      </c>
      <c r="L5" s="612" t="s">
        <v>197</v>
      </c>
    </row>
    <row r="6" spans="1:12">
      <c r="B6" s="1321"/>
      <c r="C6" s="196" t="s">
        <v>1016</v>
      </c>
      <c r="D6" s="611" t="s">
        <v>1012</v>
      </c>
      <c r="E6" s="611" t="s">
        <v>1232</v>
      </c>
      <c r="F6" s="611"/>
      <c r="G6" s="611" t="s">
        <v>1232</v>
      </c>
      <c r="H6" s="611" t="s">
        <v>1231</v>
      </c>
      <c r="I6" s="611" t="s">
        <v>1231</v>
      </c>
      <c r="J6" s="611" t="s">
        <v>197</v>
      </c>
      <c r="K6" s="611" t="s">
        <v>1017</v>
      </c>
      <c r="L6" s="612" t="s">
        <v>197</v>
      </c>
    </row>
    <row r="7" spans="1:12">
      <c r="B7" s="1321"/>
      <c r="C7" s="613"/>
      <c r="D7" s="611"/>
      <c r="E7" s="611"/>
      <c r="F7" s="611"/>
      <c r="G7" s="611"/>
      <c r="H7" s="611"/>
      <c r="I7" s="611"/>
      <c r="J7" s="611"/>
      <c r="K7" s="611"/>
      <c r="L7" s="612"/>
    </row>
    <row r="8" spans="1:12">
      <c r="B8" s="1321"/>
      <c r="C8" s="613" t="s">
        <v>211</v>
      </c>
      <c r="D8" s="611" t="s">
        <v>218</v>
      </c>
      <c r="E8" s="611" t="s">
        <v>1232</v>
      </c>
      <c r="F8" s="611"/>
      <c r="G8" s="611" t="s">
        <v>1231</v>
      </c>
      <c r="H8" s="611" t="s">
        <v>1231</v>
      </c>
      <c r="I8" s="611" t="s">
        <v>1231</v>
      </c>
      <c r="J8" s="611" t="s">
        <v>197</v>
      </c>
      <c r="K8" s="9" t="s">
        <v>1008</v>
      </c>
      <c r="L8" s="612" t="s">
        <v>197</v>
      </c>
    </row>
    <row r="9" spans="1:12">
      <c r="B9" s="1321"/>
      <c r="C9" s="613" t="s">
        <v>211</v>
      </c>
      <c r="D9" s="611" t="s">
        <v>217</v>
      </c>
      <c r="E9" s="611" t="s">
        <v>1232</v>
      </c>
      <c r="F9" s="611"/>
      <c r="G9" s="611" t="s">
        <v>1231</v>
      </c>
      <c r="H9" s="611" t="s">
        <v>1231</v>
      </c>
      <c r="I9" s="611" t="s">
        <v>1231</v>
      </c>
      <c r="J9" s="9" t="s">
        <v>197</v>
      </c>
      <c r="K9" s="9" t="s">
        <v>1008</v>
      </c>
      <c r="L9" s="612" t="s">
        <v>197</v>
      </c>
    </row>
    <row r="10" spans="1:12">
      <c r="B10" s="1321"/>
      <c r="C10" s="613" t="s">
        <v>211</v>
      </c>
      <c r="D10" s="611" t="s">
        <v>1566</v>
      </c>
      <c r="E10" s="763" t="s">
        <v>1589</v>
      </c>
      <c r="F10" s="611" t="s">
        <v>1401</v>
      </c>
      <c r="G10" s="611"/>
      <c r="H10" s="611"/>
      <c r="I10" s="611"/>
      <c r="J10" s="9"/>
      <c r="K10" s="9"/>
      <c r="L10" s="612"/>
    </row>
    <row r="11" spans="1:12">
      <c r="B11" s="1321"/>
      <c r="C11" s="621" t="s">
        <v>211</v>
      </c>
      <c r="D11" s="622" t="s">
        <v>1240</v>
      </c>
      <c r="E11" s="622" t="s">
        <v>1232</v>
      </c>
      <c r="F11" s="622"/>
      <c r="G11" s="622" t="s">
        <v>1232</v>
      </c>
      <c r="H11" s="622" t="s">
        <v>1231</v>
      </c>
      <c r="I11" s="611" t="s">
        <v>1231</v>
      </c>
      <c r="J11" s="623" t="s">
        <v>197</v>
      </c>
      <c r="K11" s="623" t="s">
        <v>1239</v>
      </c>
      <c r="L11" s="624" t="s">
        <v>197</v>
      </c>
    </row>
    <row r="12" spans="1:12">
      <c r="B12" s="1321"/>
      <c r="C12" s="613" t="s">
        <v>211</v>
      </c>
      <c r="D12" s="9" t="s">
        <v>216</v>
      </c>
      <c r="E12" s="611" t="s">
        <v>1231</v>
      </c>
      <c r="F12" s="611" t="s">
        <v>1401</v>
      </c>
      <c r="G12" s="9" t="s">
        <v>1231</v>
      </c>
      <c r="H12" s="9" t="s">
        <v>1231</v>
      </c>
      <c r="I12" s="611" t="s">
        <v>1231</v>
      </c>
      <c r="J12" s="9" t="s">
        <v>197</v>
      </c>
      <c r="K12" s="9" t="s">
        <v>1013</v>
      </c>
      <c r="L12" s="612" t="s">
        <v>197</v>
      </c>
    </row>
    <row r="13" spans="1:12">
      <c r="B13" s="1321"/>
      <c r="C13" s="613" t="s">
        <v>211</v>
      </c>
      <c r="D13" s="9" t="s">
        <v>213</v>
      </c>
      <c r="E13" s="611" t="s">
        <v>1232</v>
      </c>
      <c r="F13" s="611"/>
      <c r="G13" s="611" t="s">
        <v>1231</v>
      </c>
      <c r="H13" s="611" t="s">
        <v>1231</v>
      </c>
      <c r="I13" s="611" t="s">
        <v>1231</v>
      </c>
      <c r="J13" s="611" t="s">
        <v>197</v>
      </c>
      <c r="K13" s="9" t="s">
        <v>1008</v>
      </c>
      <c r="L13" s="612" t="s">
        <v>197</v>
      </c>
    </row>
    <row r="14" spans="1:12">
      <c r="B14" s="1321"/>
      <c r="C14" s="613" t="s">
        <v>211</v>
      </c>
      <c r="D14" s="9" t="s">
        <v>212</v>
      </c>
      <c r="E14" s="611" t="s">
        <v>1232</v>
      </c>
      <c r="F14" s="611"/>
      <c r="G14" s="611" t="s">
        <v>1232</v>
      </c>
      <c r="H14" s="611" t="s">
        <v>1231</v>
      </c>
      <c r="I14" s="611" t="s">
        <v>1231</v>
      </c>
      <c r="J14" s="611" t="s">
        <v>197</v>
      </c>
      <c r="K14" s="9" t="s">
        <v>1014</v>
      </c>
      <c r="L14" s="612" t="s">
        <v>197</v>
      </c>
    </row>
    <row r="15" spans="1:12">
      <c r="B15" s="1321"/>
      <c r="C15" s="613" t="s">
        <v>211</v>
      </c>
      <c r="D15" s="9" t="s">
        <v>1233</v>
      </c>
      <c r="E15" s="611" t="s">
        <v>1231</v>
      </c>
      <c r="F15" s="611" t="s">
        <v>1403</v>
      </c>
      <c r="G15" s="611" t="s">
        <v>1231</v>
      </c>
      <c r="H15" s="611" t="s">
        <v>1231</v>
      </c>
      <c r="I15" s="611" t="s">
        <v>1231</v>
      </c>
      <c r="J15" s="611" t="s">
        <v>1244</v>
      </c>
      <c r="K15" s="9" t="s">
        <v>1245</v>
      </c>
      <c r="L15" s="612" t="s">
        <v>197</v>
      </c>
    </row>
    <row r="16" spans="1:12">
      <c r="B16" s="1321"/>
      <c r="C16" s="613"/>
      <c r="D16" s="9"/>
      <c r="E16" s="611"/>
      <c r="F16" s="611"/>
      <c r="G16" s="611"/>
      <c r="H16" s="611"/>
      <c r="I16" s="611"/>
      <c r="J16" s="611"/>
      <c r="K16" s="9"/>
      <c r="L16" s="612"/>
    </row>
    <row r="17" spans="2:12">
      <c r="B17" s="1321"/>
      <c r="C17" s="613" t="s">
        <v>1163</v>
      </c>
      <c r="D17" s="9" t="s">
        <v>1164</v>
      </c>
      <c r="E17" s="611" t="s">
        <v>1232</v>
      </c>
      <c r="F17" s="611" t="s">
        <v>1591</v>
      </c>
      <c r="G17" s="611" t="s">
        <v>1241</v>
      </c>
      <c r="H17" s="611" t="s">
        <v>1241</v>
      </c>
      <c r="I17" s="611" t="s">
        <v>1231</v>
      </c>
      <c r="J17" s="611" t="s">
        <v>197</v>
      </c>
      <c r="K17" s="9" t="s">
        <v>1008</v>
      </c>
      <c r="L17" s="612">
        <v>360</v>
      </c>
    </row>
    <row r="18" spans="2:12">
      <c r="B18" s="1321"/>
      <c r="C18" s="613"/>
      <c r="D18" s="9"/>
      <c r="E18" s="611"/>
      <c r="F18" s="611"/>
      <c r="G18" s="611"/>
      <c r="H18" s="611"/>
      <c r="I18" s="611"/>
      <c r="J18" s="611"/>
      <c r="K18" s="9"/>
      <c r="L18" s="612"/>
    </row>
    <row r="19" spans="2:12">
      <c r="B19" s="1321"/>
      <c r="C19" s="614" t="s">
        <v>199</v>
      </c>
      <c r="D19" s="71" t="s">
        <v>204</v>
      </c>
      <c r="E19" s="611" t="s">
        <v>1232</v>
      </c>
      <c r="F19" s="692"/>
      <c r="G19" s="71" t="s">
        <v>1242</v>
      </c>
      <c r="H19" s="71" t="s">
        <v>1231</v>
      </c>
      <c r="I19" s="611" t="s">
        <v>1231</v>
      </c>
      <c r="J19" s="71" t="s">
        <v>197</v>
      </c>
      <c r="K19" s="71"/>
      <c r="L19" s="615">
        <v>430</v>
      </c>
    </row>
    <row r="20" spans="2:12">
      <c r="B20" s="1321"/>
      <c r="C20" s="614" t="s">
        <v>199</v>
      </c>
      <c r="D20" s="71" t="s">
        <v>203</v>
      </c>
      <c r="E20" s="611" t="s">
        <v>1232</v>
      </c>
      <c r="F20" s="71"/>
      <c r="G20" s="71" t="s">
        <v>1231</v>
      </c>
      <c r="H20" s="71" t="s">
        <v>1231</v>
      </c>
      <c r="I20" s="611" t="s">
        <v>1231</v>
      </c>
      <c r="J20" s="71" t="s">
        <v>197</v>
      </c>
      <c r="K20" s="71" t="s">
        <v>202</v>
      </c>
      <c r="L20" s="615">
        <v>145</v>
      </c>
    </row>
    <row r="21" spans="2:12">
      <c r="B21" s="1321"/>
      <c r="C21" s="614" t="s">
        <v>199</v>
      </c>
      <c r="D21" s="71" t="s">
        <v>200</v>
      </c>
      <c r="E21" s="611" t="s">
        <v>1232</v>
      </c>
      <c r="F21" s="71"/>
      <c r="G21" s="71" t="s">
        <v>1231</v>
      </c>
      <c r="H21" s="71" t="s">
        <v>1231</v>
      </c>
      <c r="I21" s="611" t="s">
        <v>1231</v>
      </c>
      <c r="J21" s="71" t="s">
        <v>197</v>
      </c>
      <c r="K21" s="71"/>
      <c r="L21" s="615">
        <v>300</v>
      </c>
    </row>
    <row r="22" spans="2:12">
      <c r="B22" s="1321"/>
      <c r="C22" s="614" t="s">
        <v>1011</v>
      </c>
      <c r="D22" s="71" t="s">
        <v>758</v>
      </c>
      <c r="E22" s="611" t="s">
        <v>1232</v>
      </c>
      <c r="F22" s="611"/>
      <c r="G22" s="9" t="s">
        <v>1232</v>
      </c>
      <c r="H22" s="71" t="s">
        <v>1231</v>
      </c>
      <c r="I22" s="611" t="s">
        <v>1231</v>
      </c>
      <c r="J22" s="71" t="s">
        <v>197</v>
      </c>
      <c r="K22" s="71" t="s">
        <v>1015</v>
      </c>
      <c r="L22" s="615">
        <v>265</v>
      </c>
    </row>
    <row r="23" spans="2:12">
      <c r="B23" s="1321"/>
      <c r="C23" s="614" t="s">
        <v>199</v>
      </c>
      <c r="D23" s="71" t="s">
        <v>759</v>
      </c>
      <c r="E23" s="611" t="s">
        <v>1231</v>
      </c>
      <c r="F23" s="611" t="s">
        <v>1401</v>
      </c>
      <c r="G23" s="71" t="s">
        <v>1231</v>
      </c>
      <c r="H23" s="71" t="s">
        <v>1231</v>
      </c>
      <c r="I23" s="611" t="s">
        <v>1231</v>
      </c>
      <c r="J23" s="71" t="s">
        <v>197</v>
      </c>
      <c r="K23" s="71" t="s">
        <v>760</v>
      </c>
      <c r="L23" s="615">
        <v>169</v>
      </c>
    </row>
    <row r="24" spans="2:12">
      <c r="B24" s="1321"/>
      <c r="C24" s="196" t="s">
        <v>199</v>
      </c>
      <c r="D24" s="9" t="s">
        <v>198</v>
      </c>
      <c r="E24" s="611" t="s">
        <v>1232</v>
      </c>
      <c r="F24" s="9"/>
      <c r="G24" s="9" t="s">
        <v>1231</v>
      </c>
      <c r="H24" s="9" t="s">
        <v>1231</v>
      </c>
      <c r="I24" s="611" t="s">
        <v>1231</v>
      </c>
      <c r="J24" s="9" t="s">
        <v>197</v>
      </c>
      <c r="K24" s="9"/>
      <c r="L24" s="616">
        <v>30</v>
      </c>
    </row>
    <row r="25" spans="2:12" ht="15.75" thickBot="1">
      <c r="B25" s="1322"/>
      <c r="C25" s="617" t="s">
        <v>1234</v>
      </c>
      <c r="D25" s="24" t="s">
        <v>1235</v>
      </c>
      <c r="E25" s="24" t="s">
        <v>1231</v>
      </c>
      <c r="F25" s="24" t="s">
        <v>1402</v>
      </c>
      <c r="G25" s="24" t="s">
        <v>1231</v>
      </c>
      <c r="H25" s="24" t="s">
        <v>1231</v>
      </c>
      <c r="I25" s="5" t="s">
        <v>1231</v>
      </c>
      <c r="J25" s="24" t="s">
        <v>197</v>
      </c>
      <c r="K25" s="24" t="s">
        <v>1243</v>
      </c>
      <c r="L25" s="618"/>
    </row>
    <row r="27" spans="2:12">
      <c r="D27" t="s">
        <v>1018</v>
      </c>
    </row>
    <row r="28" spans="2:12">
      <c r="D28" s="769" t="s">
        <v>1590</v>
      </c>
    </row>
    <row r="29" spans="2:12">
      <c r="D29" t="s">
        <v>1716</v>
      </c>
    </row>
    <row r="30" spans="2:12">
      <c r="D30" t="s">
        <v>1022</v>
      </c>
    </row>
  </sheetData>
  <sheetProtection algorithmName="SHA-512" hashValue="YZGKoG4znR4im9ekeWsPrKiSFhIHyXQWuu1yGYyMqxgyLAoreMrZQSFkkzvWSIPR70gLCQRdyPSemlTmyvaHuA==" saltValue="QEnSxrj2LXIr9J+Rc/NFAA==" spinCount="100000" sheet="1" objects="1" scenarios="1"/>
  <mergeCells count="2">
    <mergeCell ref="B2:L2"/>
    <mergeCell ref="B3:B25"/>
  </mergeCells>
  <hyperlinks>
    <hyperlink ref="A1" location="Contents!A1" display="Return" xr:uid="{00000000-0004-0000-0900-000000000000}"/>
  </hyperlinks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</sheetPr>
  <dimension ref="A1:M90"/>
  <sheetViews>
    <sheetView zoomScaleNormal="100" workbookViewId="0"/>
  </sheetViews>
  <sheetFormatPr defaultColWidth="9.140625" defaultRowHeight="15"/>
  <cols>
    <col min="2" max="2" width="3.7109375" bestFit="1" customWidth="1"/>
    <col min="3" max="3" width="44" customWidth="1"/>
    <col min="4" max="4" width="11.28515625" customWidth="1"/>
    <col min="5" max="5" width="11.5703125" customWidth="1"/>
    <col min="6" max="6" width="38.7109375" customWidth="1"/>
    <col min="7" max="7" width="12.140625" customWidth="1"/>
    <col min="8" max="8" width="10.85546875" customWidth="1"/>
    <col min="9" max="9" width="11.7109375" customWidth="1"/>
    <col min="10" max="10" width="14.28515625" bestFit="1" customWidth="1"/>
    <col min="11" max="11" width="11.7109375" customWidth="1"/>
    <col min="12" max="12" width="56.7109375" customWidth="1"/>
    <col min="13" max="13" width="11" style="2" bestFit="1" customWidth="1"/>
  </cols>
  <sheetData>
    <row r="1" spans="1:13">
      <c r="A1" s="271" t="s">
        <v>813</v>
      </c>
    </row>
    <row r="3" spans="1:13">
      <c r="C3" t="s">
        <v>1805</v>
      </c>
    </row>
    <row r="4" spans="1:13" ht="15.75" thickBot="1"/>
    <row r="5" spans="1:13" ht="15.75" thickBot="1">
      <c r="B5" s="1449" t="s">
        <v>196</v>
      </c>
      <c r="C5" s="1450"/>
      <c r="D5" s="1036" t="s">
        <v>1935</v>
      </c>
      <c r="E5" s="1036">
        <v>2019</v>
      </c>
      <c r="F5" s="78" t="s">
        <v>195</v>
      </c>
      <c r="G5" s="77" t="s">
        <v>194</v>
      </c>
      <c r="H5" s="76"/>
      <c r="I5" s="76"/>
      <c r="J5" s="1449" t="s">
        <v>193</v>
      </c>
      <c r="K5" s="1450"/>
      <c r="L5" s="75" t="s">
        <v>192</v>
      </c>
      <c r="M5" s="74"/>
    </row>
    <row r="6" spans="1:13" ht="15.75" customHeight="1">
      <c r="B6" s="1451">
        <v>1</v>
      </c>
      <c r="C6" s="27" t="s">
        <v>4</v>
      </c>
      <c r="D6" s="27"/>
      <c r="E6" s="27"/>
      <c r="F6" s="14" t="s">
        <v>5</v>
      </c>
      <c r="G6" s="14" t="s">
        <v>29</v>
      </c>
      <c r="H6" s="14" t="s">
        <v>28</v>
      </c>
      <c r="I6" s="14" t="s">
        <v>47</v>
      </c>
      <c r="J6" s="14" t="s">
        <v>26</v>
      </c>
      <c r="K6" s="14" t="s">
        <v>25</v>
      </c>
      <c r="L6" s="14" t="s">
        <v>24</v>
      </c>
      <c r="M6" s="13" t="s">
        <v>6</v>
      </c>
    </row>
    <row r="7" spans="1:13" ht="15.75" thickBot="1">
      <c r="B7" s="1452"/>
      <c r="C7" s="29" t="s">
        <v>1254</v>
      </c>
      <c r="D7" s="29" t="s">
        <v>15</v>
      </c>
      <c r="E7" s="29"/>
      <c r="F7" s="8" t="s">
        <v>1255</v>
      </c>
      <c r="G7" s="9" t="s">
        <v>183</v>
      </c>
      <c r="H7" s="9">
        <v>2</v>
      </c>
      <c r="I7" s="28" t="s">
        <v>1261</v>
      </c>
      <c r="J7" s="9" t="s">
        <v>57</v>
      </c>
      <c r="K7" s="9" t="s">
        <v>57</v>
      </c>
      <c r="L7" s="8"/>
      <c r="M7" s="7">
        <v>1500</v>
      </c>
    </row>
    <row r="8" spans="1:13" ht="15" customHeight="1">
      <c r="B8" s="1451" t="s">
        <v>814</v>
      </c>
      <c r="C8" s="27" t="s">
        <v>1247</v>
      </c>
      <c r="D8" s="27"/>
      <c r="E8" s="27"/>
      <c r="F8" s="14" t="s">
        <v>5</v>
      </c>
      <c r="G8" s="15" t="s">
        <v>29</v>
      </c>
      <c r="H8" s="15" t="s">
        <v>28</v>
      </c>
      <c r="I8" s="15" t="s">
        <v>47</v>
      </c>
      <c r="J8" s="15" t="s">
        <v>26</v>
      </c>
      <c r="K8" s="15" t="s">
        <v>25</v>
      </c>
      <c r="L8" s="14" t="s">
        <v>24</v>
      </c>
      <c r="M8" s="13" t="s">
        <v>6</v>
      </c>
    </row>
    <row r="9" spans="1:13">
      <c r="B9" s="1452"/>
      <c r="C9" s="45" t="s">
        <v>1248</v>
      </c>
      <c r="D9" s="45"/>
      <c r="E9" s="45" t="s">
        <v>15</v>
      </c>
      <c r="F9" s="8" t="s">
        <v>1256</v>
      </c>
      <c r="G9" s="9" t="s">
        <v>183</v>
      </c>
      <c r="H9" s="9"/>
      <c r="I9" s="9"/>
      <c r="J9" s="9"/>
      <c r="K9" s="9"/>
      <c r="L9" s="8"/>
      <c r="M9" s="7">
        <v>550</v>
      </c>
    </row>
    <row r="10" spans="1:13">
      <c r="B10" s="1452"/>
      <c r="C10" s="45" t="s">
        <v>1249</v>
      </c>
      <c r="D10" s="45"/>
      <c r="E10" s="45"/>
      <c r="F10" s="8" t="s">
        <v>1257</v>
      </c>
      <c r="G10" s="9"/>
      <c r="H10" s="9"/>
      <c r="I10" s="9" t="s">
        <v>1261</v>
      </c>
      <c r="J10" s="9"/>
      <c r="K10" s="9"/>
      <c r="L10" s="8"/>
      <c r="M10" s="7">
        <v>210</v>
      </c>
    </row>
    <row r="11" spans="1:13" ht="15" customHeight="1">
      <c r="B11" s="1452"/>
      <c r="C11" s="44" t="s">
        <v>1250</v>
      </c>
      <c r="D11" s="44"/>
      <c r="E11" s="44"/>
      <c r="F11" s="8" t="s">
        <v>1258</v>
      </c>
      <c r="G11" s="9"/>
      <c r="H11" s="9"/>
      <c r="I11" s="9"/>
      <c r="J11" s="9" t="s">
        <v>11</v>
      </c>
      <c r="K11" s="9" t="s">
        <v>11</v>
      </c>
      <c r="L11" s="8"/>
      <c r="M11" s="7">
        <v>100</v>
      </c>
    </row>
    <row r="12" spans="1:13" ht="15" customHeight="1">
      <c r="B12" s="1452"/>
      <c r="C12" s="73" t="s">
        <v>1251</v>
      </c>
      <c r="D12" s="73"/>
      <c r="E12" s="73"/>
      <c r="F12" s="70" t="s">
        <v>1259</v>
      </c>
      <c r="G12" s="71"/>
      <c r="H12" s="71"/>
      <c r="I12" s="71"/>
      <c r="J12" s="71"/>
      <c r="K12" s="71"/>
      <c r="L12" s="70"/>
      <c r="M12" s="69">
        <v>295</v>
      </c>
    </row>
    <row r="13" spans="1:13" ht="15" customHeight="1">
      <c r="B13" s="1452"/>
      <c r="C13" s="73" t="s">
        <v>1252</v>
      </c>
      <c r="D13" s="73"/>
      <c r="E13" s="73"/>
      <c r="F13" s="70" t="s">
        <v>1259</v>
      </c>
      <c r="G13" s="71"/>
      <c r="H13" s="71"/>
      <c r="I13" s="71"/>
      <c r="J13" s="71"/>
      <c r="K13" s="71"/>
      <c r="L13" s="70"/>
      <c r="M13" s="69">
        <v>295</v>
      </c>
    </row>
    <row r="14" spans="1:13" ht="15.75" thickBot="1">
      <c r="B14" s="1453"/>
      <c r="C14" s="26" t="s">
        <v>1253</v>
      </c>
      <c r="D14" s="26"/>
      <c r="E14" s="26"/>
      <c r="F14" s="23" t="s">
        <v>1260</v>
      </c>
      <c r="G14" s="24"/>
      <c r="H14" s="24" t="s">
        <v>11</v>
      </c>
      <c r="I14" s="24" t="s">
        <v>11</v>
      </c>
      <c r="J14" s="24" t="s">
        <v>11</v>
      </c>
      <c r="K14" s="24" t="s">
        <v>11</v>
      </c>
      <c r="L14" s="23"/>
      <c r="M14" s="22">
        <v>200</v>
      </c>
    </row>
    <row r="15" spans="1:13" ht="15.75" thickBot="1">
      <c r="G15" s="56"/>
      <c r="H15" s="56"/>
      <c r="I15" s="56"/>
      <c r="J15" s="56"/>
      <c r="K15" s="56"/>
    </row>
    <row r="16" spans="1:13" ht="15.75" thickBot="1">
      <c r="B16" s="1447" t="s">
        <v>171</v>
      </c>
      <c r="C16" s="1448"/>
      <c r="D16" s="1037" t="s">
        <v>1935</v>
      </c>
      <c r="E16" s="1037">
        <v>2019</v>
      </c>
      <c r="F16" s="319" t="s">
        <v>170</v>
      </c>
      <c r="G16" s="319" t="s">
        <v>169</v>
      </c>
      <c r="H16" s="320"/>
      <c r="I16" s="320"/>
      <c r="J16" s="320"/>
      <c r="K16" s="320"/>
      <c r="L16" s="321" t="s">
        <v>168</v>
      </c>
      <c r="M16" s="322"/>
    </row>
    <row r="17" spans="2:13" ht="15" customHeight="1">
      <c r="B17" s="1444" t="s">
        <v>1351</v>
      </c>
      <c r="C17" s="629" t="s">
        <v>4</v>
      </c>
      <c r="D17" s="323"/>
      <c r="E17" s="323"/>
      <c r="F17" s="324" t="s">
        <v>5</v>
      </c>
      <c r="G17" s="324" t="s">
        <v>29</v>
      </c>
      <c r="H17" s="324" t="s">
        <v>28</v>
      </c>
      <c r="I17" s="324" t="s">
        <v>27</v>
      </c>
      <c r="J17" s="324" t="s">
        <v>26</v>
      </c>
      <c r="K17" s="324" t="s">
        <v>25</v>
      </c>
      <c r="L17" s="324" t="s">
        <v>24</v>
      </c>
      <c r="M17" s="325" t="s">
        <v>6</v>
      </c>
    </row>
    <row r="18" spans="2:13" ht="15.75" thickBot="1">
      <c r="B18" s="1445"/>
      <c r="C18" s="630" t="s">
        <v>1266</v>
      </c>
      <c r="D18" s="335" t="s">
        <v>15</v>
      </c>
      <c r="E18" s="335"/>
      <c r="F18" s="336" t="s">
        <v>1267</v>
      </c>
      <c r="G18" s="337"/>
      <c r="H18" s="337"/>
      <c r="I18" s="337"/>
      <c r="J18" s="337"/>
      <c r="K18" s="337"/>
      <c r="L18" s="336" t="s">
        <v>1271</v>
      </c>
      <c r="M18" s="338">
        <v>500</v>
      </c>
    </row>
    <row r="19" spans="2:13" ht="15" customHeight="1">
      <c r="B19" s="1444" t="s">
        <v>814</v>
      </c>
      <c r="C19" s="625" t="s">
        <v>1268</v>
      </c>
      <c r="D19" s="625"/>
      <c r="E19" s="625"/>
      <c r="F19" s="626" t="s">
        <v>1269</v>
      </c>
      <c r="G19" s="627"/>
      <c r="H19" s="627"/>
      <c r="I19" s="627"/>
      <c r="J19" s="627"/>
      <c r="K19" s="627"/>
      <c r="L19" s="626"/>
      <c r="M19" s="628"/>
    </row>
    <row r="20" spans="2:13" ht="15" customHeight="1">
      <c r="B20" s="1446"/>
      <c r="C20" s="1041" t="s">
        <v>1936</v>
      </c>
      <c r="D20" s="1041"/>
      <c r="E20" s="1041" t="s">
        <v>15</v>
      </c>
      <c r="F20" s="1042"/>
      <c r="G20" s="1043"/>
      <c r="H20" s="1043"/>
      <c r="I20" s="1043"/>
      <c r="J20" s="1043"/>
      <c r="K20" s="1043"/>
      <c r="L20" s="1042"/>
      <c r="M20" s="1044"/>
    </row>
    <row r="21" spans="2:13" ht="15.75" thickBot="1">
      <c r="B21" s="1445"/>
      <c r="C21" s="335" t="s">
        <v>1270</v>
      </c>
      <c r="D21" s="335"/>
      <c r="E21" s="335"/>
      <c r="F21" s="336"/>
      <c r="G21" s="337"/>
      <c r="H21" s="337"/>
      <c r="I21" s="337"/>
      <c r="J21" s="337"/>
      <c r="K21" s="337"/>
      <c r="L21" s="336"/>
      <c r="M21" s="338"/>
    </row>
    <row r="22" spans="2:13" ht="15.75" thickBot="1"/>
    <row r="23" spans="2:13" ht="15" customHeight="1" thickBot="1">
      <c r="B23" s="1447" t="s">
        <v>171</v>
      </c>
      <c r="C23" s="1448"/>
      <c r="D23" s="1037" t="s">
        <v>1935</v>
      </c>
      <c r="E23" s="1037">
        <v>2019</v>
      </c>
      <c r="F23" s="319" t="s">
        <v>170</v>
      </c>
      <c r="G23" s="319" t="s">
        <v>169</v>
      </c>
      <c r="H23" s="320"/>
      <c r="I23" s="320"/>
      <c r="J23" s="320"/>
      <c r="K23" s="320"/>
      <c r="L23" s="321" t="s">
        <v>168</v>
      </c>
      <c r="M23" s="322"/>
    </row>
    <row r="24" spans="2:13" ht="15" customHeight="1">
      <c r="B24" s="1444" t="s">
        <v>1353</v>
      </c>
      <c r="C24" s="629" t="s">
        <v>4</v>
      </c>
      <c r="D24" s="323"/>
      <c r="E24" s="323"/>
      <c r="F24" s="324" t="s">
        <v>5</v>
      </c>
      <c r="G24" s="324" t="s">
        <v>29</v>
      </c>
      <c r="H24" s="324" t="s">
        <v>28</v>
      </c>
      <c r="I24" s="324" t="s">
        <v>27</v>
      </c>
      <c r="J24" s="324" t="s">
        <v>26</v>
      </c>
      <c r="K24" s="324" t="s">
        <v>25</v>
      </c>
      <c r="L24" s="324" t="s">
        <v>24</v>
      </c>
      <c r="M24" s="325" t="s">
        <v>6</v>
      </c>
    </row>
    <row r="25" spans="2:13" ht="15.75" thickBot="1">
      <c r="B25" s="1445"/>
      <c r="C25" s="630" t="s">
        <v>1272</v>
      </c>
      <c r="D25" s="335" t="s">
        <v>15</v>
      </c>
      <c r="E25" s="335"/>
      <c r="F25" s="336" t="s">
        <v>1273</v>
      </c>
      <c r="G25" s="337" t="s">
        <v>159</v>
      </c>
      <c r="H25" s="337" t="s">
        <v>154</v>
      </c>
      <c r="I25" s="337">
        <v>5</v>
      </c>
      <c r="J25" s="337">
        <v>3</v>
      </c>
      <c r="K25" s="337" t="s">
        <v>158</v>
      </c>
      <c r="L25" s="336"/>
      <c r="M25" s="338">
        <v>1500</v>
      </c>
    </row>
    <row r="26" spans="2:13">
      <c r="B26" s="1444" t="s">
        <v>814</v>
      </c>
      <c r="C26" s="625" t="s">
        <v>1274</v>
      </c>
      <c r="D26" s="625"/>
      <c r="E26" s="625" t="s">
        <v>15</v>
      </c>
      <c r="F26" s="626" t="s">
        <v>1275</v>
      </c>
      <c r="G26" s="627"/>
      <c r="H26" s="627"/>
      <c r="I26" s="627"/>
      <c r="J26" s="627"/>
      <c r="K26" s="627"/>
      <c r="L26" s="626"/>
      <c r="M26" s="628"/>
    </row>
    <row r="27" spans="2:13">
      <c r="B27" s="1446"/>
      <c r="C27" s="326" t="s">
        <v>1276</v>
      </c>
      <c r="D27" s="326"/>
      <c r="E27" s="326"/>
      <c r="F27" s="327" t="s">
        <v>1277</v>
      </c>
      <c r="G27" s="328"/>
      <c r="H27" s="328"/>
      <c r="I27" s="328"/>
      <c r="J27" s="328"/>
      <c r="K27" s="328"/>
      <c r="L27" s="327"/>
      <c r="M27" s="329"/>
    </row>
    <row r="28" spans="2:13">
      <c r="B28" s="1446"/>
      <c r="C28" s="318" t="s">
        <v>1278</v>
      </c>
      <c r="D28" s="318"/>
      <c r="E28" s="318"/>
      <c r="F28" s="327"/>
      <c r="G28" s="328"/>
      <c r="H28" s="328"/>
      <c r="I28" s="328"/>
      <c r="J28" s="328"/>
      <c r="K28" s="328"/>
      <c r="L28" s="327"/>
      <c r="M28" s="329"/>
    </row>
    <row r="29" spans="2:13">
      <c r="B29" s="1446"/>
      <c r="C29" s="326" t="s">
        <v>1279</v>
      </c>
      <c r="D29" s="326"/>
      <c r="E29" s="326"/>
      <c r="F29" s="327"/>
      <c r="G29" s="328"/>
      <c r="H29" s="328"/>
      <c r="I29" s="328"/>
      <c r="J29" s="328"/>
      <c r="K29" s="328"/>
      <c r="L29" s="339"/>
      <c r="M29" s="330"/>
    </row>
    <row r="30" spans="2:13">
      <c r="B30" s="1446"/>
      <c r="C30" s="331" t="s">
        <v>1280</v>
      </c>
      <c r="D30" s="331"/>
      <c r="E30" s="331"/>
      <c r="F30" s="332" t="s">
        <v>1282</v>
      </c>
      <c r="G30" s="333"/>
      <c r="H30" s="333"/>
      <c r="I30" s="333"/>
      <c r="J30" s="333"/>
      <c r="K30" s="333"/>
      <c r="L30" s="631"/>
      <c r="M30" s="632"/>
    </row>
    <row r="31" spans="2:13">
      <c r="B31" s="1446"/>
      <c r="C31" s="331" t="s">
        <v>1281</v>
      </c>
      <c r="D31" s="331"/>
      <c r="E31" s="331"/>
      <c r="F31" s="332" t="s">
        <v>1283</v>
      </c>
      <c r="G31" s="333"/>
      <c r="H31" s="333"/>
      <c r="I31" s="333"/>
      <c r="J31" s="333"/>
      <c r="K31" s="333"/>
      <c r="L31" s="631"/>
      <c r="M31" s="632"/>
    </row>
    <row r="32" spans="2:13" ht="15.75" thickBot="1">
      <c r="B32" s="1445"/>
      <c r="C32" s="335" t="s">
        <v>1284</v>
      </c>
      <c r="D32" s="335"/>
      <c r="E32" s="335"/>
      <c r="F32" s="336"/>
      <c r="G32" s="337"/>
      <c r="H32" s="337"/>
      <c r="I32" s="337"/>
      <c r="J32" s="337"/>
      <c r="K32" s="337"/>
      <c r="L32" s="336"/>
      <c r="M32" s="338"/>
    </row>
    <row r="33" spans="2:13" ht="15.75" thickBot="1">
      <c r="B33" s="64"/>
      <c r="C33" s="63"/>
      <c r="D33" s="63"/>
      <c r="E33" s="63"/>
      <c r="F33" s="63"/>
      <c r="G33" s="56"/>
      <c r="H33" s="56"/>
      <c r="I33" s="56"/>
      <c r="J33" s="56"/>
      <c r="K33" s="56"/>
      <c r="L33" s="63"/>
      <c r="M33" s="62"/>
    </row>
    <row r="34" spans="2:13" ht="15" customHeight="1" thickBot="1">
      <c r="B34" s="1447" t="s">
        <v>171</v>
      </c>
      <c r="C34" s="1448"/>
      <c r="D34" s="1037" t="s">
        <v>1935</v>
      </c>
      <c r="E34" s="1037">
        <v>2019</v>
      </c>
      <c r="F34" s="319" t="s">
        <v>170</v>
      </c>
      <c r="G34" s="319" t="s">
        <v>169</v>
      </c>
      <c r="H34" s="320"/>
      <c r="I34" s="320"/>
      <c r="J34" s="320"/>
      <c r="K34" s="320"/>
      <c r="L34" s="321" t="s">
        <v>168</v>
      </c>
      <c r="M34" s="322"/>
    </row>
    <row r="35" spans="2:13" ht="14.25" customHeight="1">
      <c r="B35" s="1444" t="s">
        <v>30</v>
      </c>
      <c r="C35" s="629" t="s">
        <v>4</v>
      </c>
      <c r="D35" s="323"/>
      <c r="E35" s="323"/>
      <c r="F35" s="324" t="s">
        <v>5</v>
      </c>
      <c r="G35" s="324"/>
      <c r="H35" s="324"/>
      <c r="I35" s="324"/>
      <c r="J35" s="324"/>
      <c r="K35" s="324"/>
      <c r="L35" s="324" t="s">
        <v>24</v>
      </c>
      <c r="M35" s="325" t="s">
        <v>6</v>
      </c>
    </row>
    <row r="36" spans="2:13" ht="15.75" thickBot="1">
      <c r="B36" s="1445"/>
      <c r="C36" s="630" t="s">
        <v>1937</v>
      </c>
      <c r="D36" s="335"/>
      <c r="E36" s="335" t="s">
        <v>15</v>
      </c>
      <c r="F36" s="336" t="s">
        <v>1267</v>
      </c>
      <c r="G36" s="1454" t="s">
        <v>1941</v>
      </c>
      <c r="H36" s="1455"/>
      <c r="I36" s="1455"/>
      <c r="J36" s="1455"/>
      <c r="K36" s="1456"/>
      <c r="L36" s="271" t="s">
        <v>1938</v>
      </c>
      <c r="M36" s="338">
        <v>500</v>
      </c>
    </row>
    <row r="37" spans="2:13" ht="15.75" thickBot="1"/>
    <row r="38" spans="2:13" ht="15.75" thickBot="1">
      <c r="B38" s="1447" t="s">
        <v>171</v>
      </c>
      <c r="C38" s="1448"/>
      <c r="D38" s="1037" t="s">
        <v>1935</v>
      </c>
      <c r="E38" s="1037">
        <v>2019</v>
      </c>
      <c r="F38" s="319" t="s">
        <v>170</v>
      </c>
      <c r="G38" s="319" t="s">
        <v>169</v>
      </c>
      <c r="H38" s="320"/>
      <c r="I38" s="320"/>
      <c r="J38" s="320"/>
      <c r="K38" s="320"/>
      <c r="L38" s="321" t="s">
        <v>168</v>
      </c>
      <c r="M38" s="322"/>
    </row>
    <row r="39" spans="2:13">
      <c r="B39" s="1444" t="s">
        <v>30</v>
      </c>
      <c r="C39" s="629" t="s">
        <v>4</v>
      </c>
      <c r="D39" s="323"/>
      <c r="E39" s="323"/>
      <c r="F39" s="324" t="s">
        <v>5</v>
      </c>
      <c r="G39" s="324"/>
      <c r="H39" s="324"/>
      <c r="I39" s="324"/>
      <c r="J39" s="324"/>
      <c r="K39" s="324"/>
      <c r="L39" s="324" t="s">
        <v>24</v>
      </c>
      <c r="M39" s="325" t="s">
        <v>6</v>
      </c>
    </row>
    <row r="40" spans="2:13" ht="15.75" thickBot="1">
      <c r="B40" s="1445"/>
      <c r="C40" s="630" t="s">
        <v>1940</v>
      </c>
      <c r="D40" s="335"/>
      <c r="E40" s="335" t="s">
        <v>15</v>
      </c>
      <c r="F40" s="336" t="s">
        <v>1267</v>
      </c>
      <c r="G40" s="1454" t="s">
        <v>1941</v>
      </c>
      <c r="H40" s="1455"/>
      <c r="I40" s="1455"/>
      <c r="J40" s="1455"/>
      <c r="K40" s="1456"/>
      <c r="L40" s="271" t="s">
        <v>1939</v>
      </c>
      <c r="M40" s="338">
        <v>500</v>
      </c>
    </row>
    <row r="41" spans="2:13" ht="15.75" thickBot="1"/>
    <row r="42" spans="2:13" ht="15.75" thickBot="1">
      <c r="B42" s="1438" t="s">
        <v>106</v>
      </c>
      <c r="C42" s="1439"/>
      <c r="D42" s="1039" t="s">
        <v>1935</v>
      </c>
      <c r="E42" s="1039">
        <v>2019</v>
      </c>
      <c r="F42" s="55" t="s">
        <v>105</v>
      </c>
      <c r="G42" s="1438" t="s">
        <v>104</v>
      </c>
      <c r="H42" s="1440"/>
      <c r="I42" s="1440"/>
      <c r="J42" s="1440"/>
      <c r="K42" s="1440"/>
      <c r="L42" s="54" t="s">
        <v>103</v>
      </c>
      <c r="M42" s="53"/>
    </row>
    <row r="43" spans="2:13" ht="15" customHeight="1">
      <c r="B43" s="1441" t="s">
        <v>1351</v>
      </c>
      <c r="C43" s="16" t="s">
        <v>4</v>
      </c>
      <c r="D43" s="27"/>
      <c r="E43" s="27"/>
      <c r="F43" s="14" t="s">
        <v>5</v>
      </c>
      <c r="G43" s="15" t="s">
        <v>29</v>
      </c>
      <c r="H43" s="15" t="s">
        <v>28</v>
      </c>
      <c r="I43" s="15" t="s">
        <v>47</v>
      </c>
      <c r="J43" s="15" t="s">
        <v>26</v>
      </c>
      <c r="K43" s="15" t="s">
        <v>25</v>
      </c>
      <c r="L43" s="14" t="s">
        <v>24</v>
      </c>
      <c r="M43" s="13" t="s">
        <v>6</v>
      </c>
    </row>
    <row r="44" spans="2:13" ht="15.75" thickBot="1">
      <c r="B44" s="1442"/>
      <c r="C44" s="6" t="s">
        <v>1532</v>
      </c>
      <c r="D44" s="1040" t="s">
        <v>15</v>
      </c>
      <c r="E44" s="1040"/>
      <c r="F44" s="752" t="s">
        <v>1533</v>
      </c>
      <c r="G44" s="24" t="s">
        <v>756</v>
      </c>
      <c r="H44" s="24">
        <v>2</v>
      </c>
      <c r="I44" s="24">
        <v>8</v>
      </c>
      <c r="J44" s="24">
        <v>3</v>
      </c>
      <c r="K44" s="24">
        <v>100</v>
      </c>
      <c r="L44" s="752"/>
      <c r="M44" s="243">
        <v>1500</v>
      </c>
    </row>
    <row r="45" spans="2:13">
      <c r="B45" s="1442" t="s">
        <v>814</v>
      </c>
      <c r="C45" s="759" t="s">
        <v>1542</v>
      </c>
      <c r="D45" s="759"/>
      <c r="E45" s="759" t="s">
        <v>15</v>
      </c>
      <c r="F45" s="759" t="s">
        <v>1543</v>
      </c>
      <c r="G45" s="611"/>
      <c r="H45" s="611"/>
      <c r="I45" s="611"/>
      <c r="J45" s="611"/>
      <c r="K45" s="611"/>
      <c r="L45" s="759" t="s">
        <v>1544</v>
      </c>
      <c r="M45" s="201">
        <v>990</v>
      </c>
    </row>
    <row r="46" spans="2:13">
      <c r="B46" s="1442"/>
      <c r="C46" s="687" t="s">
        <v>1534</v>
      </c>
      <c r="D46" s="687"/>
      <c r="E46" s="687"/>
      <c r="F46" s="688" t="s">
        <v>1537</v>
      </c>
      <c r="G46" s="71"/>
      <c r="H46" s="71"/>
      <c r="I46" s="71"/>
      <c r="J46" s="71"/>
      <c r="K46" s="71"/>
      <c r="L46" s="688"/>
      <c r="M46" s="689">
        <v>260</v>
      </c>
    </row>
    <row r="47" spans="2:13">
      <c r="B47" s="1442"/>
      <c r="C47" s="687" t="s">
        <v>1535</v>
      </c>
      <c r="D47" s="687"/>
      <c r="E47" s="687"/>
      <c r="F47" s="688" t="s">
        <v>1536</v>
      </c>
      <c r="G47" s="71"/>
      <c r="H47" s="71"/>
      <c r="I47" s="71"/>
      <c r="J47" s="71"/>
      <c r="K47" s="71"/>
      <c r="L47" s="688"/>
      <c r="M47" s="689">
        <v>260</v>
      </c>
    </row>
    <row r="48" spans="2:13">
      <c r="B48" s="1442"/>
      <c r="C48" s="687" t="s">
        <v>1538</v>
      </c>
      <c r="D48" s="687"/>
      <c r="E48" s="687"/>
      <c r="F48" s="688" t="s">
        <v>1539</v>
      </c>
      <c r="G48" s="71"/>
      <c r="H48" s="71"/>
      <c r="I48" s="71"/>
      <c r="J48" s="71"/>
      <c r="K48" s="71"/>
      <c r="L48" s="688"/>
      <c r="M48" s="689">
        <v>60</v>
      </c>
    </row>
    <row r="49" spans="2:13" ht="15.75" thickBot="1">
      <c r="B49" s="1443"/>
      <c r="C49" s="26" t="s">
        <v>1540</v>
      </c>
      <c r="D49" s="26"/>
      <c r="E49" s="26"/>
      <c r="F49" s="23" t="s">
        <v>1541</v>
      </c>
      <c r="G49" s="24"/>
      <c r="H49" s="24"/>
      <c r="I49" s="24"/>
      <c r="J49" s="24"/>
      <c r="K49" s="24"/>
      <c r="L49" s="23"/>
      <c r="M49" s="243">
        <v>60</v>
      </c>
    </row>
    <row r="50" spans="2:13" ht="15.75" thickBot="1">
      <c r="B50" s="64"/>
      <c r="C50" s="63"/>
      <c r="D50" s="63"/>
      <c r="E50" s="63"/>
      <c r="F50" s="63"/>
      <c r="G50" s="56"/>
      <c r="H50" s="56"/>
      <c r="I50" s="56"/>
      <c r="J50" s="56"/>
      <c r="K50" s="56"/>
      <c r="L50" s="63"/>
      <c r="M50" s="62"/>
    </row>
    <row r="51" spans="2:13" ht="15.75" thickBot="1">
      <c r="B51" s="1434" t="s">
        <v>936</v>
      </c>
      <c r="C51" s="1435"/>
      <c r="D51" s="1038" t="s">
        <v>1935</v>
      </c>
      <c r="E51" s="1038">
        <v>2019</v>
      </c>
      <c r="F51" s="676" t="s">
        <v>937</v>
      </c>
      <c r="G51" s="676" t="s">
        <v>1379</v>
      </c>
      <c r="H51" s="677"/>
      <c r="I51" s="678"/>
      <c r="J51" s="1436"/>
      <c r="K51" s="1437"/>
      <c r="L51" s="679" t="s">
        <v>947</v>
      </c>
      <c r="M51" s="680"/>
    </row>
    <row r="52" spans="2:13">
      <c r="B52" s="1431" t="s">
        <v>1351</v>
      </c>
      <c r="C52" s="16" t="s">
        <v>4</v>
      </c>
      <c r="D52" s="27"/>
      <c r="E52" s="27"/>
      <c r="F52" s="14" t="s">
        <v>5</v>
      </c>
      <c r="G52" s="15" t="s">
        <v>29</v>
      </c>
      <c r="H52" s="15" t="s">
        <v>28</v>
      </c>
      <c r="I52" s="15" t="s">
        <v>27</v>
      </c>
      <c r="J52" s="15" t="s">
        <v>26</v>
      </c>
      <c r="K52" s="15" t="s">
        <v>25</v>
      </c>
      <c r="L52" s="14" t="s">
        <v>24</v>
      </c>
      <c r="M52" s="13" t="s">
        <v>6</v>
      </c>
    </row>
    <row r="53" spans="2:13" ht="15.75" thickBot="1">
      <c r="B53" s="1433"/>
      <c r="C53" s="70" t="s">
        <v>1341</v>
      </c>
      <c r="D53" s="70" t="s">
        <v>15</v>
      </c>
      <c r="E53" s="70" t="s">
        <v>15</v>
      </c>
      <c r="F53" s="70" t="s">
        <v>1342</v>
      </c>
      <c r="G53" s="71"/>
      <c r="H53" s="71"/>
      <c r="I53" s="71"/>
      <c r="J53" s="71"/>
      <c r="K53" s="71"/>
      <c r="L53" s="70" t="s">
        <v>1340</v>
      </c>
      <c r="M53" s="69">
        <v>380</v>
      </c>
    </row>
    <row r="54" spans="2:13" ht="15.75" thickBot="1">
      <c r="B54" s="681"/>
      <c r="C54" s="682" t="s">
        <v>969</v>
      </c>
      <c r="D54" s="217"/>
      <c r="E54" s="217" t="s">
        <v>15</v>
      </c>
      <c r="F54" s="216" t="s">
        <v>970</v>
      </c>
      <c r="G54" s="683"/>
      <c r="H54" s="683"/>
      <c r="I54" s="683"/>
      <c r="J54" s="683"/>
      <c r="K54" s="683"/>
      <c r="L54" s="216"/>
      <c r="M54" s="684"/>
    </row>
    <row r="55" spans="2:13" ht="15.75" thickBot="1"/>
    <row r="56" spans="2:13" ht="15.75" thickBot="1">
      <c r="B56" s="1434" t="s">
        <v>936</v>
      </c>
      <c r="C56" s="1435"/>
      <c r="D56" s="1038" t="s">
        <v>1935</v>
      </c>
      <c r="E56" s="1038">
        <v>2019</v>
      </c>
      <c r="F56" s="676" t="s">
        <v>937</v>
      </c>
      <c r="G56" s="676" t="s">
        <v>1379</v>
      </c>
      <c r="H56" s="677"/>
      <c r="I56" s="678"/>
      <c r="J56" s="1436"/>
      <c r="K56" s="1437"/>
      <c r="L56" s="679" t="s">
        <v>947</v>
      </c>
      <c r="M56" s="680"/>
    </row>
    <row r="57" spans="2:13">
      <c r="B57" s="1431" t="s">
        <v>1352</v>
      </c>
      <c r="C57" s="16" t="s">
        <v>4</v>
      </c>
      <c r="D57" s="27"/>
      <c r="E57" s="27"/>
      <c r="F57" s="14" t="s">
        <v>5</v>
      </c>
      <c r="G57" s="15" t="s">
        <v>29</v>
      </c>
      <c r="H57" s="15" t="s">
        <v>28</v>
      </c>
      <c r="I57" s="15" t="s">
        <v>27</v>
      </c>
      <c r="J57" s="15" t="s">
        <v>26</v>
      </c>
      <c r="K57" s="15" t="s">
        <v>25</v>
      </c>
      <c r="L57" s="14" t="s">
        <v>24</v>
      </c>
      <c r="M57" s="13" t="s">
        <v>6</v>
      </c>
    </row>
    <row r="58" spans="2:13" ht="15.75" thickBot="1">
      <c r="B58" s="1432"/>
      <c r="C58" s="70" t="s">
        <v>1343</v>
      </c>
      <c r="D58" s="70" t="s">
        <v>15</v>
      </c>
      <c r="E58" s="70"/>
      <c r="F58" s="70" t="s">
        <v>970</v>
      </c>
      <c r="G58" s="71" t="s">
        <v>1380</v>
      </c>
      <c r="H58" s="71"/>
      <c r="I58" s="71"/>
      <c r="J58" s="71"/>
      <c r="K58" s="71"/>
      <c r="L58" s="70" t="s">
        <v>946</v>
      </c>
      <c r="M58" s="69">
        <v>1450</v>
      </c>
    </row>
    <row r="59" spans="2:13">
      <c r="B59" s="1431" t="s">
        <v>814</v>
      </c>
      <c r="C59" s="156" t="s">
        <v>1345</v>
      </c>
      <c r="D59" s="156"/>
      <c r="E59" s="156" t="s">
        <v>15</v>
      </c>
      <c r="F59" s="156" t="s">
        <v>970</v>
      </c>
      <c r="G59" s="685" t="s">
        <v>1381</v>
      </c>
      <c r="H59" s="685"/>
      <c r="I59" s="685"/>
      <c r="J59" s="685"/>
      <c r="K59" s="685"/>
      <c r="L59" s="156" t="s">
        <v>946</v>
      </c>
      <c r="M59" s="686">
        <v>380</v>
      </c>
    </row>
    <row r="60" spans="2:13">
      <c r="B60" s="1433"/>
      <c r="C60" s="8" t="s">
        <v>977</v>
      </c>
      <c r="D60" s="8"/>
      <c r="E60" s="8"/>
      <c r="F60" s="8" t="s">
        <v>973</v>
      </c>
      <c r="G60" s="9"/>
      <c r="H60" s="9">
        <v>1</v>
      </c>
      <c r="I60" s="9"/>
      <c r="J60" s="9"/>
      <c r="K60" s="9"/>
      <c r="L60" s="8" t="s">
        <v>988</v>
      </c>
      <c r="M60" s="7">
        <v>230</v>
      </c>
    </row>
    <row r="61" spans="2:13">
      <c r="B61" s="1433"/>
      <c r="C61" s="8" t="s">
        <v>1382</v>
      </c>
      <c r="D61" s="8"/>
      <c r="E61" s="8"/>
      <c r="F61" s="8" t="s">
        <v>973</v>
      </c>
      <c r="G61" s="9"/>
      <c r="H61" s="9">
        <v>1</v>
      </c>
      <c r="I61" s="9"/>
      <c r="J61" s="9" t="s">
        <v>1383</v>
      </c>
      <c r="K61" s="9"/>
      <c r="L61" s="8" t="s">
        <v>988</v>
      </c>
      <c r="M61" s="7">
        <v>255</v>
      </c>
    </row>
    <row r="62" spans="2:13">
      <c r="B62" s="1433"/>
      <c r="C62" s="11" t="s">
        <v>1344</v>
      </c>
      <c r="D62" s="72"/>
      <c r="E62" s="72"/>
      <c r="F62" s="8" t="s">
        <v>973</v>
      </c>
      <c r="G62" s="9"/>
      <c r="H62" s="9"/>
      <c r="I62" s="9"/>
      <c r="J62" s="9" t="s">
        <v>154</v>
      </c>
      <c r="K62" s="9"/>
      <c r="L62" s="8"/>
      <c r="M62" s="7">
        <v>177</v>
      </c>
    </row>
    <row r="63" spans="2:13">
      <c r="B63" s="1433"/>
      <c r="C63" s="11" t="s">
        <v>1346</v>
      </c>
      <c r="D63" s="72"/>
      <c r="E63" s="72"/>
      <c r="F63" s="8"/>
      <c r="G63" s="9"/>
      <c r="H63" s="9"/>
      <c r="I63" s="9"/>
      <c r="J63" s="9"/>
      <c r="K63" s="9"/>
      <c r="L63" s="8"/>
      <c r="M63" s="7"/>
    </row>
    <row r="64" spans="2:13">
      <c r="B64" s="1433"/>
      <c r="C64" s="11" t="s">
        <v>1347</v>
      </c>
      <c r="D64" s="72"/>
      <c r="E64" s="72"/>
      <c r="F64" s="8"/>
      <c r="G64" s="9"/>
      <c r="H64" s="9"/>
      <c r="I64" s="9"/>
      <c r="J64" s="9"/>
      <c r="K64" s="9"/>
      <c r="L64" s="8"/>
      <c r="M64" s="7"/>
    </row>
    <row r="65" spans="2:13">
      <c r="B65" s="1433"/>
      <c r="C65" s="11" t="s">
        <v>1348</v>
      </c>
      <c r="D65" s="72"/>
      <c r="E65" s="72"/>
      <c r="F65" s="8"/>
      <c r="G65" s="9"/>
      <c r="H65" s="9"/>
      <c r="I65" s="9"/>
      <c r="J65" s="9"/>
      <c r="K65" s="9"/>
      <c r="L65" s="8"/>
      <c r="M65" s="7"/>
    </row>
    <row r="66" spans="2:13">
      <c r="B66" s="1433"/>
      <c r="C66" s="11" t="s">
        <v>1349</v>
      </c>
      <c r="D66" s="72"/>
      <c r="E66" s="72"/>
      <c r="F66" s="8"/>
      <c r="G66" s="9"/>
      <c r="H66" s="9"/>
      <c r="I66" s="9"/>
      <c r="J66" s="9"/>
      <c r="K66" s="9"/>
      <c r="L66" s="8"/>
      <c r="M66" s="7"/>
    </row>
    <row r="67" spans="2:13" ht="15.75" thickBot="1">
      <c r="B67" s="1432"/>
      <c r="C67" s="1" t="s">
        <v>1350</v>
      </c>
      <c r="D67" s="26"/>
      <c r="E67" s="26"/>
      <c r="F67" s="23"/>
      <c r="G67" s="24"/>
      <c r="H67" s="24"/>
      <c r="I67" s="24"/>
      <c r="J67" s="24"/>
      <c r="K67" s="24"/>
      <c r="L67" s="23"/>
      <c r="M67" s="22"/>
    </row>
    <row r="68" spans="2:13" ht="15.75" thickBot="1"/>
    <row r="69" spans="2:13" ht="15.75" thickBot="1">
      <c r="B69" s="1434" t="s">
        <v>936</v>
      </c>
      <c r="C69" s="1435"/>
      <c r="D69" s="1038" t="s">
        <v>1935</v>
      </c>
      <c r="E69" s="1038">
        <v>2019</v>
      </c>
      <c r="F69" s="676" t="s">
        <v>937</v>
      </c>
      <c r="G69" s="676" t="s">
        <v>1379</v>
      </c>
      <c r="H69" s="677"/>
      <c r="I69" s="678"/>
      <c r="J69" s="1436"/>
      <c r="K69" s="1437"/>
      <c r="L69" s="679" t="s">
        <v>947</v>
      </c>
      <c r="M69" s="680"/>
    </row>
    <row r="70" spans="2:13">
      <c r="B70" s="1431" t="s">
        <v>1353</v>
      </c>
      <c r="C70" s="16" t="s">
        <v>4</v>
      </c>
      <c r="D70" s="27"/>
      <c r="E70" s="27"/>
      <c r="F70" s="14" t="s">
        <v>5</v>
      </c>
      <c r="G70" s="15" t="s">
        <v>29</v>
      </c>
      <c r="H70" s="15" t="s">
        <v>28</v>
      </c>
      <c r="I70" s="15" t="s">
        <v>27</v>
      </c>
      <c r="J70" s="15" t="s">
        <v>26</v>
      </c>
      <c r="K70" s="15" t="s">
        <v>25</v>
      </c>
      <c r="L70" s="14" t="s">
        <v>24</v>
      </c>
      <c r="M70" s="13" t="s">
        <v>6</v>
      </c>
    </row>
    <row r="71" spans="2:13" ht="15.75" thickBot="1">
      <c r="B71" s="1432"/>
      <c r="C71" s="70" t="s">
        <v>1545</v>
      </c>
      <c r="D71" s="70"/>
      <c r="E71" s="70"/>
      <c r="F71" s="70" t="s">
        <v>1546</v>
      </c>
      <c r="G71" s="71" t="s">
        <v>1380</v>
      </c>
      <c r="H71" s="71"/>
      <c r="I71" s="71"/>
      <c r="J71" s="71"/>
      <c r="K71" s="71"/>
      <c r="L71" s="70" t="s">
        <v>946</v>
      </c>
      <c r="M71" s="69">
        <v>1500</v>
      </c>
    </row>
    <row r="72" spans="2:13">
      <c r="B72" s="1431" t="s">
        <v>814</v>
      </c>
      <c r="C72" s="156" t="s">
        <v>1547</v>
      </c>
      <c r="D72" s="156"/>
      <c r="E72" s="156" t="s">
        <v>15</v>
      </c>
      <c r="F72" s="156" t="s">
        <v>102</v>
      </c>
      <c r="G72" s="685" t="s">
        <v>1381</v>
      </c>
      <c r="H72" s="685"/>
      <c r="I72" s="685"/>
      <c r="J72" s="685"/>
      <c r="K72" s="685"/>
      <c r="L72" s="156" t="s">
        <v>946</v>
      </c>
      <c r="M72" s="686"/>
    </row>
    <row r="73" spans="2:13">
      <c r="B73" s="1433"/>
      <c r="C73" s="8" t="s">
        <v>1260</v>
      </c>
      <c r="D73" s="8"/>
      <c r="E73" s="8"/>
      <c r="F73" s="8" t="s">
        <v>1548</v>
      </c>
      <c r="G73" s="9"/>
      <c r="H73" s="9"/>
      <c r="I73" s="9"/>
      <c r="J73" s="9"/>
      <c r="K73" s="9"/>
      <c r="L73" s="8"/>
      <c r="M73" s="7"/>
    </row>
    <row r="74" spans="2:13">
      <c r="B74" s="1433"/>
      <c r="C74" s="8" t="s">
        <v>1549</v>
      </c>
      <c r="D74" s="8"/>
      <c r="E74" s="8"/>
      <c r="F74" s="8" t="s">
        <v>1550</v>
      </c>
      <c r="G74" s="9"/>
      <c r="H74" s="9"/>
      <c r="I74" s="9"/>
      <c r="J74" s="9"/>
      <c r="K74" s="9"/>
      <c r="L74" s="8"/>
      <c r="M74" s="7"/>
    </row>
    <row r="75" spans="2:13">
      <c r="B75" s="1433"/>
      <c r="C75" s="11" t="s">
        <v>1551</v>
      </c>
      <c r="D75" s="72"/>
      <c r="E75" s="72"/>
      <c r="F75" s="8" t="s">
        <v>1552</v>
      </c>
      <c r="G75" s="9"/>
      <c r="H75" s="9"/>
      <c r="I75" s="9"/>
      <c r="J75" s="9"/>
      <c r="K75" s="9"/>
      <c r="L75" s="8" t="s">
        <v>1615</v>
      </c>
      <c r="M75" s="7"/>
    </row>
    <row r="76" spans="2:13">
      <c r="B76" s="1433"/>
      <c r="C76" s="11" t="s">
        <v>1608</v>
      </c>
      <c r="D76" s="72"/>
      <c r="E76" s="72"/>
      <c r="F76" s="70"/>
      <c r="G76" s="71"/>
      <c r="H76" s="71"/>
      <c r="I76" s="71"/>
      <c r="J76" s="71"/>
      <c r="K76" s="71"/>
      <c r="L76" s="70"/>
      <c r="M76" s="69"/>
    </row>
    <row r="77" spans="2:13" ht="15.75" thickBot="1">
      <c r="B77" s="1432"/>
      <c r="C77" s="1" t="s">
        <v>1609</v>
      </c>
      <c r="D77" s="26"/>
      <c r="E77" s="26"/>
      <c r="F77" s="23"/>
      <c r="G77" s="24"/>
      <c r="H77" s="24"/>
      <c r="I77" s="24"/>
      <c r="J77" s="24"/>
      <c r="K77" s="24"/>
      <c r="L77" s="23"/>
      <c r="M77" s="22"/>
    </row>
    <row r="78" spans="2:13" ht="15.75" thickBot="1"/>
    <row r="79" spans="2:13" ht="15.75" thickBot="1">
      <c r="B79" s="1434" t="s">
        <v>936</v>
      </c>
      <c r="C79" s="1435"/>
      <c r="D79" s="1038" t="s">
        <v>1935</v>
      </c>
      <c r="E79" s="1038">
        <v>2019</v>
      </c>
      <c r="F79" s="676" t="s">
        <v>937</v>
      </c>
      <c r="G79" s="676" t="s">
        <v>1379</v>
      </c>
      <c r="H79" s="677"/>
      <c r="I79" s="678"/>
      <c r="J79" s="1436"/>
      <c r="K79" s="1437"/>
      <c r="L79" s="679" t="s">
        <v>947</v>
      </c>
      <c r="M79" s="680"/>
    </row>
    <row r="80" spans="2:13">
      <c r="B80" s="1431" t="s">
        <v>1352</v>
      </c>
      <c r="C80" s="16" t="s">
        <v>4</v>
      </c>
      <c r="D80" s="27"/>
      <c r="E80" s="27"/>
      <c r="F80" s="14" t="s">
        <v>5</v>
      </c>
      <c r="G80" s="15" t="s">
        <v>29</v>
      </c>
      <c r="H80" s="15" t="s">
        <v>28</v>
      </c>
      <c r="I80" s="15" t="s">
        <v>27</v>
      </c>
      <c r="J80" s="15" t="s">
        <v>26</v>
      </c>
      <c r="K80" s="15" t="s">
        <v>25</v>
      </c>
      <c r="L80" s="14" t="s">
        <v>24</v>
      </c>
      <c r="M80" s="13" t="s">
        <v>6</v>
      </c>
    </row>
    <row r="81" spans="2:13" ht="15.75" thickBot="1">
      <c r="B81" s="1432"/>
      <c r="C81" s="70"/>
      <c r="D81" s="70"/>
      <c r="E81" s="70"/>
      <c r="F81" s="70"/>
      <c r="G81" s="71"/>
      <c r="H81" s="71"/>
      <c r="I81" s="71"/>
      <c r="J81" s="71"/>
      <c r="K81" s="71"/>
      <c r="L81" s="70"/>
      <c r="M81" s="69"/>
    </row>
    <row r="82" spans="2:13">
      <c r="B82" s="1431" t="s">
        <v>814</v>
      </c>
      <c r="C82" s="156"/>
      <c r="D82" s="156"/>
      <c r="E82" s="156"/>
      <c r="F82" s="156"/>
      <c r="G82" s="685"/>
      <c r="H82" s="685"/>
      <c r="I82" s="685"/>
      <c r="J82" s="685"/>
      <c r="K82" s="685"/>
      <c r="L82" s="156"/>
      <c r="M82" s="686"/>
    </row>
    <row r="83" spans="2:13">
      <c r="B83" s="1433"/>
      <c r="C83" s="8"/>
      <c r="D83" s="8"/>
      <c r="E83" s="8"/>
      <c r="F83" s="8"/>
      <c r="G83" s="9"/>
      <c r="H83" s="9"/>
      <c r="I83" s="9"/>
      <c r="J83" s="9"/>
      <c r="K83" s="9"/>
      <c r="L83" s="8"/>
      <c r="M83" s="7"/>
    </row>
    <row r="84" spans="2:13">
      <c r="B84" s="1433"/>
      <c r="C84" s="8"/>
      <c r="D84" s="8"/>
      <c r="E84" s="8"/>
      <c r="F84" s="8"/>
      <c r="G84" s="9"/>
      <c r="H84" s="9"/>
      <c r="I84" s="9"/>
      <c r="J84" s="9"/>
      <c r="K84" s="9"/>
      <c r="L84" s="8"/>
      <c r="M84" s="7"/>
    </row>
    <row r="85" spans="2:13">
      <c r="B85" s="1433"/>
      <c r="C85" s="11"/>
      <c r="D85" s="72"/>
      <c r="E85" s="72"/>
      <c r="F85" s="8"/>
      <c r="G85" s="9"/>
      <c r="H85" s="9"/>
      <c r="I85" s="9"/>
      <c r="J85" s="9"/>
      <c r="K85" s="9"/>
      <c r="L85" s="8"/>
      <c r="M85" s="7"/>
    </row>
    <row r="86" spans="2:13">
      <c r="B86" s="1433"/>
      <c r="C86" s="11"/>
      <c r="D86" s="72"/>
      <c r="E86" s="72"/>
      <c r="F86" s="8"/>
      <c r="G86" s="9"/>
      <c r="H86" s="9"/>
      <c r="I86" s="9"/>
      <c r="J86" s="9"/>
      <c r="K86" s="9"/>
      <c r="L86" s="8"/>
      <c r="M86" s="7"/>
    </row>
    <row r="87" spans="2:13">
      <c r="B87" s="1433"/>
      <c r="C87" s="11"/>
      <c r="D87" s="72"/>
      <c r="E87" s="72"/>
      <c r="F87" s="8"/>
      <c r="G87" s="9"/>
      <c r="H87" s="9"/>
      <c r="I87" s="9"/>
      <c r="J87" s="9"/>
      <c r="K87" s="9"/>
      <c r="L87" s="8"/>
      <c r="M87" s="7"/>
    </row>
    <row r="88" spans="2:13">
      <c r="B88" s="1433"/>
      <c r="C88" s="11"/>
      <c r="D88" s="72"/>
      <c r="E88" s="72"/>
      <c r="F88" s="8"/>
      <c r="G88" s="9"/>
      <c r="H88" s="9"/>
      <c r="I88" s="9"/>
      <c r="J88" s="9"/>
      <c r="K88" s="9"/>
      <c r="L88" s="8"/>
      <c r="M88" s="7"/>
    </row>
    <row r="89" spans="2:13">
      <c r="B89" s="1433"/>
      <c r="C89" s="11"/>
      <c r="D89" s="72"/>
      <c r="E89" s="72"/>
      <c r="F89" s="8"/>
      <c r="G89" s="9"/>
      <c r="H89" s="9"/>
      <c r="I89" s="9"/>
      <c r="J89" s="9"/>
      <c r="K89" s="9"/>
      <c r="L89" s="8"/>
      <c r="M89" s="7"/>
    </row>
    <row r="90" spans="2:13" ht="15.75" thickBot="1">
      <c r="B90" s="1432"/>
      <c r="C90" s="1"/>
      <c r="D90" s="26"/>
      <c r="E90" s="26"/>
      <c r="F90" s="23"/>
      <c r="G90" s="24"/>
      <c r="H90" s="24"/>
      <c r="I90" s="24"/>
      <c r="J90" s="24"/>
      <c r="K90" s="24"/>
      <c r="L90" s="23"/>
      <c r="M90" s="22"/>
    </row>
  </sheetData>
  <sheetProtection algorithmName="SHA-512" hashValue="bMYQKyD3vMJ3mHX5WFkzeZKI1qpYroZJS5/NSRKzf7J8l1g/Jm2PG+uQxYxGdx2mdNAhUVTuTma22gOm+uStTg==" saltValue="G2p0yX3a1Qr3g8A4NbRTSg==" spinCount="100000" sheet="1" objects="1" scenarios="1"/>
  <mergeCells count="35">
    <mergeCell ref="G40:K40"/>
    <mergeCell ref="G36:K36"/>
    <mergeCell ref="B34:C34"/>
    <mergeCell ref="B35:B36"/>
    <mergeCell ref="B38:C38"/>
    <mergeCell ref="B39:B40"/>
    <mergeCell ref="B5:C5"/>
    <mergeCell ref="J5:K5"/>
    <mergeCell ref="B6:B7"/>
    <mergeCell ref="B8:B14"/>
    <mergeCell ref="B16:C16"/>
    <mergeCell ref="B17:B18"/>
    <mergeCell ref="B19:B21"/>
    <mergeCell ref="B26:B32"/>
    <mergeCell ref="B23:C23"/>
    <mergeCell ref="B24:B25"/>
    <mergeCell ref="B57:B58"/>
    <mergeCell ref="B59:B67"/>
    <mergeCell ref="B51:C51"/>
    <mergeCell ref="J51:K51"/>
    <mergeCell ref="B52:B53"/>
    <mergeCell ref="B42:C42"/>
    <mergeCell ref="G42:K42"/>
    <mergeCell ref="B43:B44"/>
    <mergeCell ref="B45:B49"/>
    <mergeCell ref="B56:C56"/>
    <mergeCell ref="J56:K56"/>
    <mergeCell ref="B80:B81"/>
    <mergeCell ref="B82:B90"/>
    <mergeCell ref="B69:C69"/>
    <mergeCell ref="J69:K69"/>
    <mergeCell ref="B70:B71"/>
    <mergeCell ref="B72:B77"/>
    <mergeCell ref="B79:C79"/>
    <mergeCell ref="J79:K79"/>
  </mergeCells>
  <hyperlinks>
    <hyperlink ref="L5" r:id="rId1" display="http://2d-datarecording.com" xr:uid="{00000000-0004-0000-0A00-000000000000}"/>
    <hyperlink ref="A1" location="Contents!A1" display="Return" xr:uid="{00000000-0004-0000-0A00-000001000000}"/>
    <hyperlink ref="L51" r:id="rId2" xr:uid="{00000000-0004-0000-0A00-000002000000}"/>
    <hyperlink ref="L56" r:id="rId3" xr:uid="{00000000-0004-0000-0A00-000003000000}"/>
    <hyperlink ref="L42" r:id="rId4" xr:uid="{00000000-0004-0000-0A00-000004000000}"/>
    <hyperlink ref="L69" r:id="rId5" xr:uid="{00000000-0004-0000-0A00-000005000000}"/>
    <hyperlink ref="L79" r:id="rId6" xr:uid="{00000000-0004-0000-0A00-000006000000}"/>
    <hyperlink ref="L36" r:id="rId7" xr:uid="{BCBE4DE6-1FCD-4E4F-B866-293B340FCB33}"/>
    <hyperlink ref="L40" r:id="rId8" xr:uid="{EA20515F-3BD3-40F4-A126-58EE767CB381}"/>
  </hyperlinks>
  <pageMargins left="0.7" right="0.7" top="0.75" bottom="0.75" header="0.3" footer="0.3"/>
  <pageSetup paperSize="9" orientation="portrait" verticalDpi="597" r:id="rId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00B050"/>
  </sheetPr>
  <dimension ref="A1:K127"/>
  <sheetViews>
    <sheetView zoomScaleNormal="100" workbookViewId="0">
      <selection activeCell="P117" sqref="P117"/>
    </sheetView>
  </sheetViews>
  <sheetFormatPr defaultRowHeight="15"/>
  <cols>
    <col min="2" max="2" width="3.7109375" bestFit="1" customWidth="1"/>
    <col min="3" max="3" width="44" customWidth="1"/>
    <col min="4" max="4" width="38.7109375" customWidth="1"/>
    <col min="5" max="5" width="12.140625" customWidth="1"/>
    <col min="6" max="6" width="10.85546875" customWidth="1"/>
    <col min="7" max="9" width="11.7109375" customWidth="1"/>
    <col min="10" max="10" width="56.7109375" customWidth="1"/>
    <col min="11" max="11" width="11.5703125" style="2" customWidth="1"/>
  </cols>
  <sheetData>
    <row r="1" spans="1:11" ht="15.75" thickBot="1">
      <c r="A1" s="271" t="s">
        <v>813</v>
      </c>
    </row>
    <row r="2" spans="1:11" ht="15.75" thickBot="1">
      <c r="B2" s="1449" t="s">
        <v>196</v>
      </c>
      <c r="C2" s="1450"/>
      <c r="D2" s="78" t="s">
        <v>195</v>
      </c>
      <c r="E2" s="77" t="s">
        <v>194</v>
      </c>
      <c r="F2" s="76"/>
      <c r="G2" s="76"/>
      <c r="H2" s="1449" t="s">
        <v>193</v>
      </c>
      <c r="I2" s="1450"/>
      <c r="J2" s="75" t="s">
        <v>192</v>
      </c>
      <c r="K2" s="74"/>
    </row>
    <row r="3" spans="1:11" ht="15.75" customHeight="1">
      <c r="B3" s="1451" t="s">
        <v>30</v>
      </c>
      <c r="C3" s="27" t="s">
        <v>4</v>
      </c>
      <c r="D3" s="14" t="s">
        <v>5</v>
      </c>
      <c r="E3" s="14" t="s">
        <v>29</v>
      </c>
      <c r="F3" s="14" t="s">
        <v>28</v>
      </c>
      <c r="G3" s="14" t="s">
        <v>47</v>
      </c>
      <c r="H3" s="14" t="s">
        <v>26</v>
      </c>
      <c r="I3" s="14" t="s">
        <v>25</v>
      </c>
      <c r="J3" s="14" t="s">
        <v>24</v>
      </c>
      <c r="K3" s="13" t="s">
        <v>6</v>
      </c>
    </row>
    <row r="4" spans="1:11" ht="15.75" thickBot="1">
      <c r="B4" s="1452"/>
      <c r="C4" s="29" t="s">
        <v>191</v>
      </c>
      <c r="D4" s="8" t="s">
        <v>190</v>
      </c>
      <c r="E4" s="9" t="s">
        <v>183</v>
      </c>
      <c r="F4" s="9">
        <v>2</v>
      </c>
      <c r="G4" s="9" t="s">
        <v>57</v>
      </c>
      <c r="H4" s="9" t="s">
        <v>57</v>
      </c>
      <c r="I4" s="9" t="s">
        <v>57</v>
      </c>
      <c r="J4" s="8" t="s">
        <v>189</v>
      </c>
      <c r="K4" s="7">
        <v>1500</v>
      </c>
    </row>
    <row r="5" spans="1:11" ht="15" customHeight="1">
      <c r="B5" s="1451" t="s">
        <v>118</v>
      </c>
      <c r="C5" s="27" t="s">
        <v>4</v>
      </c>
      <c r="D5" s="14" t="s">
        <v>5</v>
      </c>
      <c r="E5" s="15" t="s">
        <v>29</v>
      </c>
      <c r="F5" s="15" t="s">
        <v>28</v>
      </c>
      <c r="G5" s="15" t="s">
        <v>47</v>
      </c>
      <c r="H5" s="15" t="s">
        <v>26</v>
      </c>
      <c r="I5" s="15" t="s">
        <v>25</v>
      </c>
      <c r="J5" s="14" t="s">
        <v>24</v>
      </c>
      <c r="K5" s="13" t="s">
        <v>6</v>
      </c>
    </row>
    <row r="6" spans="1:11">
      <c r="B6" s="1452"/>
      <c r="C6" s="45" t="s">
        <v>188</v>
      </c>
      <c r="D6" s="8" t="s">
        <v>187</v>
      </c>
      <c r="E6" s="9" t="s">
        <v>183</v>
      </c>
      <c r="F6" s="9"/>
      <c r="G6" s="9">
        <v>8</v>
      </c>
      <c r="H6" s="9"/>
      <c r="I6" s="9"/>
      <c r="J6" s="8" t="s">
        <v>186</v>
      </c>
      <c r="K6" s="7">
        <v>2500</v>
      </c>
    </row>
    <row r="7" spans="1:11" ht="15" customHeight="1">
      <c r="B7" s="1452"/>
      <c r="C7" s="44" t="s">
        <v>185</v>
      </c>
      <c r="D7" s="8" t="s">
        <v>184</v>
      </c>
      <c r="E7" s="9" t="s">
        <v>183</v>
      </c>
      <c r="F7" s="9" t="s">
        <v>182</v>
      </c>
      <c r="G7" s="9">
        <v>16</v>
      </c>
      <c r="H7" s="9" t="s">
        <v>11</v>
      </c>
      <c r="I7" s="9" t="s">
        <v>11</v>
      </c>
      <c r="J7" s="8" t="s">
        <v>181</v>
      </c>
      <c r="K7" s="7">
        <v>2990</v>
      </c>
    </row>
    <row r="8" spans="1:11" ht="15" customHeight="1">
      <c r="B8" s="1452"/>
      <c r="C8" s="73" t="s">
        <v>180</v>
      </c>
      <c r="D8" s="70" t="s">
        <v>179</v>
      </c>
      <c r="E8" s="71" t="s">
        <v>57</v>
      </c>
      <c r="F8" s="71"/>
      <c r="G8" s="71"/>
      <c r="H8" s="71"/>
      <c r="I8" s="71"/>
      <c r="J8" s="70" t="s">
        <v>178</v>
      </c>
      <c r="K8" s="69">
        <v>1990</v>
      </c>
    </row>
    <row r="9" spans="1:11" ht="15" customHeight="1">
      <c r="B9" s="1452"/>
      <c r="C9" s="73" t="s">
        <v>177</v>
      </c>
      <c r="D9" s="70" t="s">
        <v>176</v>
      </c>
      <c r="E9" s="71"/>
      <c r="F9" s="71">
        <v>1</v>
      </c>
      <c r="G9" s="71">
        <v>4</v>
      </c>
      <c r="H9" s="71"/>
      <c r="I9" s="71"/>
      <c r="J9" s="70" t="s">
        <v>175</v>
      </c>
      <c r="K9" s="69">
        <v>500</v>
      </c>
    </row>
    <row r="10" spans="1:11" ht="15.75" thickBot="1">
      <c r="B10" s="1453"/>
      <c r="C10" s="26" t="s">
        <v>174</v>
      </c>
      <c r="D10" s="23" t="s">
        <v>173</v>
      </c>
      <c r="E10" s="24" t="s">
        <v>57</v>
      </c>
      <c r="F10" s="24" t="s">
        <v>11</v>
      </c>
      <c r="G10" s="24" t="s">
        <v>11</v>
      </c>
      <c r="H10" s="24" t="s">
        <v>11</v>
      </c>
      <c r="I10" s="24" t="s">
        <v>11</v>
      </c>
      <c r="J10" s="23" t="s">
        <v>172</v>
      </c>
      <c r="K10" s="22">
        <v>1990</v>
      </c>
    </row>
    <row r="11" spans="1:11" ht="15.75" thickBot="1">
      <c r="E11" s="56"/>
      <c r="F11" s="56"/>
      <c r="G11" s="56"/>
      <c r="H11" s="56"/>
      <c r="I11" s="56"/>
    </row>
    <row r="12" spans="1:11" ht="15.75" thickBot="1">
      <c r="B12" s="1447" t="s">
        <v>171</v>
      </c>
      <c r="C12" s="1448"/>
      <c r="D12" s="319" t="s">
        <v>170</v>
      </c>
      <c r="E12" s="319" t="s">
        <v>169</v>
      </c>
      <c r="F12" s="320"/>
      <c r="G12" s="320"/>
      <c r="H12" s="320"/>
      <c r="I12" s="320"/>
      <c r="J12" s="321" t="s">
        <v>168</v>
      </c>
      <c r="K12" s="322"/>
    </row>
    <row r="13" spans="1:11" ht="15" customHeight="1">
      <c r="B13" s="1444" t="s">
        <v>30</v>
      </c>
      <c r="C13" s="323" t="s">
        <v>4</v>
      </c>
      <c r="D13" s="324" t="s">
        <v>5</v>
      </c>
      <c r="E13" s="324" t="s">
        <v>29</v>
      </c>
      <c r="F13" s="324" t="s">
        <v>28</v>
      </c>
      <c r="G13" s="324" t="s">
        <v>27</v>
      </c>
      <c r="H13" s="324" t="s">
        <v>26</v>
      </c>
      <c r="I13" s="324" t="s">
        <v>25</v>
      </c>
      <c r="J13" s="324" t="s">
        <v>24</v>
      </c>
      <c r="K13" s="325" t="s">
        <v>6</v>
      </c>
    </row>
    <row r="14" spans="1:11">
      <c r="B14" s="1446"/>
      <c r="C14" s="326" t="s">
        <v>167</v>
      </c>
      <c r="D14" s="327" t="s">
        <v>166</v>
      </c>
      <c r="E14" s="328" t="s">
        <v>159</v>
      </c>
      <c r="F14" s="328" t="s">
        <v>154</v>
      </c>
      <c r="G14" s="328">
        <v>5</v>
      </c>
      <c r="H14" s="328">
        <v>3</v>
      </c>
      <c r="I14" s="328" t="s">
        <v>158</v>
      </c>
      <c r="J14" s="327" t="s">
        <v>165</v>
      </c>
      <c r="K14" s="329">
        <v>950</v>
      </c>
    </row>
    <row r="15" spans="1:11" ht="15" customHeight="1">
      <c r="B15" s="1446"/>
      <c r="C15" s="326" t="s">
        <v>164</v>
      </c>
      <c r="D15" s="327" t="s">
        <v>163</v>
      </c>
      <c r="E15" s="328" t="s">
        <v>159</v>
      </c>
      <c r="F15" s="328" t="s">
        <v>154</v>
      </c>
      <c r="G15" s="328">
        <v>5</v>
      </c>
      <c r="H15" s="328">
        <v>3</v>
      </c>
      <c r="I15" s="328" t="s">
        <v>158</v>
      </c>
      <c r="J15" s="327" t="s">
        <v>162</v>
      </c>
      <c r="K15" s="329">
        <v>1300</v>
      </c>
    </row>
    <row r="16" spans="1:11">
      <c r="B16" s="1446"/>
      <c r="C16" s="326" t="s">
        <v>161</v>
      </c>
      <c r="D16" s="327" t="s">
        <v>160</v>
      </c>
      <c r="E16" s="328" t="s">
        <v>159</v>
      </c>
      <c r="F16" s="328" t="s">
        <v>154</v>
      </c>
      <c r="G16" s="328">
        <v>5</v>
      </c>
      <c r="H16" s="328">
        <v>3</v>
      </c>
      <c r="I16" s="328" t="s">
        <v>158</v>
      </c>
      <c r="J16" s="327" t="s">
        <v>157</v>
      </c>
      <c r="K16" s="329">
        <v>1650</v>
      </c>
    </row>
    <row r="17" spans="2:11">
      <c r="B17" s="1446"/>
      <c r="C17" s="318" t="s">
        <v>965</v>
      </c>
      <c r="D17" s="327" t="s">
        <v>934</v>
      </c>
      <c r="E17" s="328" t="s">
        <v>150</v>
      </c>
      <c r="F17" s="328" t="s">
        <v>154</v>
      </c>
      <c r="G17" s="328">
        <v>8</v>
      </c>
      <c r="H17" s="328">
        <v>5</v>
      </c>
      <c r="I17" s="328" t="s">
        <v>158</v>
      </c>
      <c r="J17" s="327" t="s">
        <v>966</v>
      </c>
      <c r="K17" s="329">
        <v>1300</v>
      </c>
    </row>
    <row r="18" spans="2:11">
      <c r="B18" s="1446"/>
      <c r="C18" s="326" t="s">
        <v>156</v>
      </c>
      <c r="D18" s="327" t="s">
        <v>155</v>
      </c>
      <c r="E18" s="328" t="s">
        <v>79</v>
      </c>
      <c r="F18" s="328" t="s">
        <v>154</v>
      </c>
      <c r="G18" s="328">
        <v>8</v>
      </c>
      <c r="H18" s="328">
        <v>2</v>
      </c>
      <c r="I18" s="328" t="s">
        <v>153</v>
      </c>
      <c r="J18" s="339" t="s">
        <v>967</v>
      </c>
      <c r="K18" s="330">
        <v>1600</v>
      </c>
    </row>
    <row r="19" spans="2:11">
      <c r="B19" s="1446"/>
      <c r="C19" s="331" t="s">
        <v>152</v>
      </c>
      <c r="D19" s="332" t="s">
        <v>151</v>
      </c>
      <c r="E19" s="333" t="s">
        <v>150</v>
      </c>
      <c r="F19" s="333" t="s">
        <v>149</v>
      </c>
      <c r="G19" s="333">
        <v>8</v>
      </c>
      <c r="H19" s="333">
        <v>5</v>
      </c>
      <c r="I19" s="333" t="s">
        <v>158</v>
      </c>
      <c r="J19" s="332" t="s">
        <v>966</v>
      </c>
      <c r="K19" s="334">
        <v>1600</v>
      </c>
    </row>
    <row r="20" spans="2:11" ht="15.75" thickBot="1">
      <c r="B20" s="1445"/>
      <c r="C20" s="335" t="s">
        <v>935</v>
      </c>
      <c r="D20" s="336" t="s">
        <v>933</v>
      </c>
      <c r="E20" s="337" t="s">
        <v>150</v>
      </c>
      <c r="F20" s="337" t="s">
        <v>149</v>
      </c>
      <c r="G20" s="337">
        <v>8</v>
      </c>
      <c r="H20" s="337">
        <v>5</v>
      </c>
      <c r="I20" s="337" t="s">
        <v>158</v>
      </c>
      <c r="J20" s="336" t="s">
        <v>966</v>
      </c>
      <c r="K20" s="338">
        <v>1800</v>
      </c>
    </row>
    <row r="21" spans="2:11" ht="15.75" thickBot="1"/>
    <row r="22" spans="2:11" ht="15.75" thickBot="1">
      <c r="B22" s="1480" t="s">
        <v>148</v>
      </c>
      <c r="C22" s="1481"/>
      <c r="D22" s="67" t="s">
        <v>141</v>
      </c>
      <c r="E22" s="1463" t="s">
        <v>11</v>
      </c>
      <c r="F22" s="1465"/>
      <c r="G22" s="1465"/>
      <c r="H22" s="1465"/>
      <c r="I22" s="1465"/>
      <c r="J22" s="68" t="s">
        <v>147</v>
      </c>
      <c r="K22" s="65"/>
    </row>
    <row r="23" spans="2:11">
      <c r="B23" s="1478" t="s">
        <v>30</v>
      </c>
      <c r="C23" s="27" t="s">
        <v>4</v>
      </c>
      <c r="D23" s="14" t="s">
        <v>5</v>
      </c>
      <c r="E23" s="14" t="s">
        <v>29</v>
      </c>
      <c r="F23" s="14" t="s">
        <v>28</v>
      </c>
      <c r="G23" s="14" t="s">
        <v>47</v>
      </c>
      <c r="H23" s="14" t="s">
        <v>26</v>
      </c>
      <c r="I23" s="14" t="s">
        <v>25</v>
      </c>
      <c r="J23" s="14" t="s">
        <v>24</v>
      </c>
      <c r="K23" s="13" t="s">
        <v>6</v>
      </c>
    </row>
    <row r="24" spans="2:11" ht="15.75" thickBot="1">
      <c r="B24" s="1479"/>
      <c r="C24" s="1" t="s">
        <v>146</v>
      </c>
      <c r="D24" s="23" t="s">
        <v>145</v>
      </c>
      <c r="E24" s="23" t="s">
        <v>11</v>
      </c>
      <c r="F24" s="23" t="s">
        <v>11</v>
      </c>
      <c r="G24" s="23" t="s">
        <v>11</v>
      </c>
      <c r="H24" s="23" t="s">
        <v>11</v>
      </c>
      <c r="I24" s="23" t="s">
        <v>11</v>
      </c>
      <c r="J24" s="23" t="s">
        <v>144</v>
      </c>
      <c r="K24" s="22" t="s">
        <v>143</v>
      </c>
    </row>
    <row r="25" spans="2:11" ht="15" customHeight="1" thickBot="1"/>
    <row r="26" spans="2:11" ht="15.75" thickBot="1">
      <c r="B26" s="1480" t="s">
        <v>142</v>
      </c>
      <c r="C26" s="1481"/>
      <c r="D26" s="67" t="s">
        <v>141</v>
      </c>
      <c r="E26" s="1463" t="s">
        <v>11</v>
      </c>
      <c r="F26" s="1465"/>
      <c r="G26" s="1465"/>
      <c r="H26" s="1465"/>
      <c r="I26" s="1464"/>
      <c r="J26" s="66" t="s">
        <v>140</v>
      </c>
      <c r="K26" s="65"/>
    </row>
    <row r="27" spans="2:11">
      <c r="B27" s="1478" t="s">
        <v>30</v>
      </c>
      <c r="C27" s="27" t="s">
        <v>4</v>
      </c>
      <c r="D27" s="14" t="s">
        <v>5</v>
      </c>
      <c r="E27" s="14" t="s">
        <v>29</v>
      </c>
      <c r="F27" s="14" t="s">
        <v>28</v>
      </c>
      <c r="G27" s="14" t="s">
        <v>47</v>
      </c>
      <c r="H27" s="14" t="s">
        <v>26</v>
      </c>
      <c r="I27" s="14" t="s">
        <v>25</v>
      </c>
      <c r="J27" s="14" t="s">
        <v>24</v>
      </c>
      <c r="K27" s="13" t="s">
        <v>6</v>
      </c>
    </row>
    <row r="28" spans="2:11" ht="15.75" thickBot="1">
      <c r="B28" s="1479"/>
      <c r="C28" s="23" t="s">
        <v>139</v>
      </c>
      <c r="D28" s="23" t="s">
        <v>138</v>
      </c>
      <c r="E28" s="23" t="s">
        <v>11</v>
      </c>
      <c r="F28" s="23">
        <v>1</v>
      </c>
      <c r="G28" s="23" t="s">
        <v>11</v>
      </c>
      <c r="H28" s="23" t="s">
        <v>11</v>
      </c>
      <c r="I28" s="23" t="s">
        <v>11</v>
      </c>
      <c r="J28" s="23" t="s">
        <v>137</v>
      </c>
      <c r="K28" s="22">
        <v>495.8</v>
      </c>
    </row>
    <row r="29" spans="2:11" ht="15.75" thickBot="1"/>
    <row r="30" spans="2:11" ht="15.75" thickBot="1">
      <c r="B30" s="1490" t="s">
        <v>1032</v>
      </c>
      <c r="C30" s="1491"/>
      <c r="D30" s="343" t="s">
        <v>1025</v>
      </c>
      <c r="E30" s="1490" t="s">
        <v>1026</v>
      </c>
      <c r="F30" s="1492"/>
      <c r="G30" s="1492"/>
      <c r="H30" s="1492"/>
      <c r="I30" s="1492"/>
      <c r="J30" s="344" t="s">
        <v>1027</v>
      </c>
      <c r="K30" s="345"/>
    </row>
    <row r="31" spans="2:11" ht="15" customHeight="1">
      <c r="B31" s="1493" t="s">
        <v>30</v>
      </c>
      <c r="C31" s="27" t="s">
        <v>4</v>
      </c>
      <c r="D31" s="14" t="s">
        <v>5</v>
      </c>
      <c r="E31" s="15" t="s">
        <v>29</v>
      </c>
      <c r="F31" s="15" t="s">
        <v>28</v>
      </c>
      <c r="G31" s="15" t="s">
        <v>47</v>
      </c>
      <c r="H31" s="15" t="s">
        <v>26</v>
      </c>
      <c r="I31" s="15" t="s">
        <v>25</v>
      </c>
      <c r="J31" s="14" t="s">
        <v>24</v>
      </c>
      <c r="K31" s="13" t="s">
        <v>6</v>
      </c>
    </row>
    <row r="32" spans="2:11">
      <c r="B32" s="1494"/>
      <c r="C32" s="29" t="s">
        <v>1028</v>
      </c>
      <c r="D32" s="8" t="s">
        <v>1029</v>
      </c>
      <c r="E32" s="9" t="s">
        <v>88</v>
      </c>
      <c r="F32" s="28" t="s">
        <v>37</v>
      </c>
      <c r="G32" s="9" t="s">
        <v>1030</v>
      </c>
      <c r="H32" s="9" t="s">
        <v>1031</v>
      </c>
      <c r="I32" s="9">
        <v>1000</v>
      </c>
      <c r="J32" s="8"/>
      <c r="K32" s="7">
        <v>3000</v>
      </c>
    </row>
    <row r="33" spans="2:11" ht="15.75" thickBot="1">
      <c r="B33" s="1495"/>
      <c r="C33" s="26"/>
      <c r="D33" s="23"/>
      <c r="E33" s="24"/>
      <c r="F33" s="24"/>
      <c r="G33" s="24"/>
      <c r="H33" s="24"/>
      <c r="I33" s="24"/>
      <c r="J33" s="23"/>
      <c r="K33" s="22"/>
    </row>
    <row r="34" spans="2:11" ht="15.75" thickBot="1"/>
    <row r="35" spans="2:11" ht="15.75" thickBot="1">
      <c r="B35" s="1469" t="s">
        <v>136</v>
      </c>
      <c r="C35" s="1470"/>
      <c r="D35" s="43" t="s">
        <v>135</v>
      </c>
      <c r="E35" s="43" t="s">
        <v>11</v>
      </c>
      <c r="F35" s="42"/>
      <c r="G35" s="42"/>
      <c r="H35" s="41" t="s">
        <v>11</v>
      </c>
      <c r="I35" s="40"/>
      <c r="J35" s="39" t="s">
        <v>134</v>
      </c>
      <c r="K35" s="38"/>
    </row>
    <row r="36" spans="2:11">
      <c r="B36" s="1489" t="s">
        <v>30</v>
      </c>
      <c r="C36" s="16" t="s">
        <v>4</v>
      </c>
      <c r="D36" s="14" t="s">
        <v>5</v>
      </c>
      <c r="E36" s="14" t="s">
        <v>29</v>
      </c>
      <c r="F36" s="14" t="s">
        <v>28</v>
      </c>
      <c r="G36" s="14" t="s">
        <v>27</v>
      </c>
      <c r="H36" s="14" t="s">
        <v>26</v>
      </c>
      <c r="I36" s="14" t="s">
        <v>25</v>
      </c>
      <c r="J36" s="14" t="s">
        <v>24</v>
      </c>
      <c r="K36" s="13" t="s">
        <v>6</v>
      </c>
    </row>
    <row r="37" spans="2:11">
      <c r="B37" s="1474"/>
      <c r="C37" s="12" t="s">
        <v>133</v>
      </c>
      <c r="D37" s="8" t="s">
        <v>132</v>
      </c>
      <c r="E37" s="8" t="s">
        <v>11</v>
      </c>
      <c r="F37" s="8" t="s">
        <v>11</v>
      </c>
      <c r="G37" s="8" t="s">
        <v>11</v>
      </c>
      <c r="H37" s="8" t="s">
        <v>11</v>
      </c>
      <c r="I37" s="8" t="s">
        <v>11</v>
      </c>
      <c r="J37" s="8" t="s">
        <v>131</v>
      </c>
      <c r="K37" s="7">
        <v>2524.71</v>
      </c>
    </row>
    <row r="38" spans="2:11" ht="15.75" thickBot="1">
      <c r="B38" s="1475"/>
      <c r="C38" s="1" t="s">
        <v>130</v>
      </c>
      <c r="D38" s="23" t="s">
        <v>129</v>
      </c>
      <c r="E38" s="23"/>
      <c r="F38" s="23"/>
      <c r="G38" s="23"/>
      <c r="H38" s="23"/>
      <c r="I38" s="23"/>
      <c r="J38" s="23" t="s">
        <v>128</v>
      </c>
      <c r="K38" s="22" t="s">
        <v>127</v>
      </c>
    </row>
    <row r="39" spans="2:11" ht="15" customHeight="1" thickBot="1">
      <c r="B39" s="64"/>
      <c r="C39" s="63"/>
      <c r="D39" s="63"/>
      <c r="E39" s="56"/>
      <c r="F39" s="56"/>
      <c r="G39" s="56"/>
      <c r="H39" s="56"/>
      <c r="I39" s="56"/>
      <c r="J39" s="63"/>
      <c r="K39" s="62"/>
    </row>
    <row r="40" spans="2:11" ht="15.75" thickBot="1">
      <c r="B40" s="1487" t="s">
        <v>922</v>
      </c>
      <c r="C40" s="1488"/>
      <c r="D40" s="314" t="s">
        <v>926</v>
      </c>
      <c r="E40" s="314" t="s">
        <v>923</v>
      </c>
      <c r="F40" s="315"/>
      <c r="G40" s="316"/>
      <c r="H40" s="1457" t="s">
        <v>924</v>
      </c>
      <c r="I40" s="1457"/>
      <c r="J40" s="317" t="s">
        <v>925</v>
      </c>
      <c r="K40" s="313"/>
    </row>
    <row r="41" spans="2:11">
      <c r="B41" s="1458" t="s">
        <v>30</v>
      </c>
      <c r="C41" s="16" t="s">
        <v>4</v>
      </c>
      <c r="D41" s="14" t="s">
        <v>5</v>
      </c>
      <c r="E41" s="15" t="s">
        <v>29</v>
      </c>
      <c r="F41" s="15" t="s">
        <v>28</v>
      </c>
      <c r="G41" s="15" t="s">
        <v>27</v>
      </c>
      <c r="H41" s="15" t="s">
        <v>26</v>
      </c>
      <c r="I41" s="15" t="s">
        <v>25</v>
      </c>
      <c r="J41" s="14" t="s">
        <v>24</v>
      </c>
      <c r="K41" s="13" t="s">
        <v>6</v>
      </c>
    </row>
    <row r="42" spans="2:11">
      <c r="B42" s="1459"/>
      <c r="C42" s="12" t="s">
        <v>927</v>
      </c>
      <c r="D42" s="8" t="s">
        <v>1020</v>
      </c>
      <c r="E42" s="9"/>
      <c r="F42" s="9">
        <v>1</v>
      </c>
      <c r="G42" s="9">
        <v>3</v>
      </c>
      <c r="H42" s="9">
        <v>2</v>
      </c>
      <c r="I42" s="9"/>
      <c r="J42" s="8" t="s">
        <v>932</v>
      </c>
      <c r="K42" s="7">
        <v>671.5</v>
      </c>
    </row>
    <row r="43" spans="2:11">
      <c r="B43" s="1459"/>
      <c r="C43" s="12" t="s">
        <v>928</v>
      </c>
      <c r="D43" s="8" t="s">
        <v>929</v>
      </c>
      <c r="E43" s="9"/>
      <c r="F43" s="9">
        <v>1</v>
      </c>
      <c r="G43" s="9">
        <v>6</v>
      </c>
      <c r="H43" s="9">
        <v>3</v>
      </c>
      <c r="I43" s="9"/>
      <c r="J43" s="8" t="s">
        <v>932</v>
      </c>
      <c r="K43" s="7">
        <v>841.5</v>
      </c>
    </row>
    <row r="44" spans="2:11" ht="15.75" thickBot="1">
      <c r="B44" s="1460"/>
      <c r="C44" s="6" t="s">
        <v>930</v>
      </c>
      <c r="D44" s="4" t="s">
        <v>931</v>
      </c>
      <c r="E44" s="5"/>
      <c r="F44" s="5">
        <v>1</v>
      </c>
      <c r="G44" s="5">
        <v>9</v>
      </c>
      <c r="H44" s="5">
        <v>3</v>
      </c>
      <c r="I44" s="5"/>
      <c r="J44" s="4" t="s">
        <v>932</v>
      </c>
      <c r="K44" s="3">
        <v>935</v>
      </c>
    </row>
    <row r="45" spans="2:11" ht="15.75" thickBot="1"/>
    <row r="46" spans="2:11" ht="15.75" thickBot="1">
      <c r="B46" s="1482" t="s">
        <v>125</v>
      </c>
      <c r="C46" s="1483"/>
      <c r="D46" s="61" t="s">
        <v>124</v>
      </c>
      <c r="E46" s="61" t="s">
        <v>123</v>
      </c>
      <c r="F46" s="60"/>
      <c r="G46" s="60"/>
      <c r="H46" s="1471" t="s">
        <v>122</v>
      </c>
      <c r="I46" s="1471"/>
      <c r="J46" s="59" t="s">
        <v>121</v>
      </c>
      <c r="K46" s="58"/>
    </row>
    <row r="47" spans="2:11">
      <c r="B47" s="1484" t="s">
        <v>30</v>
      </c>
      <c r="C47" s="27" t="s">
        <v>4</v>
      </c>
      <c r="D47" s="14" t="s">
        <v>5</v>
      </c>
      <c r="E47" s="15" t="s">
        <v>29</v>
      </c>
      <c r="F47" s="15" t="s">
        <v>28</v>
      </c>
      <c r="G47" s="15" t="s">
        <v>27</v>
      </c>
      <c r="H47" s="15" t="s">
        <v>26</v>
      </c>
      <c r="I47" s="15" t="s">
        <v>25</v>
      </c>
      <c r="J47" s="14" t="s">
        <v>24</v>
      </c>
      <c r="K47" s="13" t="s">
        <v>6</v>
      </c>
    </row>
    <row r="48" spans="2:11" ht="15.75" thickBot="1">
      <c r="B48" s="1485"/>
      <c r="C48" s="29" t="s">
        <v>120</v>
      </c>
      <c r="D48" s="8"/>
      <c r="E48" s="9" t="s">
        <v>111</v>
      </c>
      <c r="F48" s="9" t="s">
        <v>53</v>
      </c>
      <c r="G48" s="9"/>
      <c r="H48" s="9"/>
      <c r="I48" s="9"/>
      <c r="J48" s="8" t="s">
        <v>119</v>
      </c>
      <c r="K48" s="7">
        <v>910</v>
      </c>
    </row>
    <row r="49" spans="2:11">
      <c r="B49" s="1485" t="s">
        <v>118</v>
      </c>
      <c r="C49" s="27" t="s">
        <v>4</v>
      </c>
      <c r="D49" s="14" t="s">
        <v>5</v>
      </c>
      <c r="E49" s="15" t="s">
        <v>29</v>
      </c>
      <c r="F49" s="15" t="s">
        <v>28</v>
      </c>
      <c r="G49" s="15" t="s">
        <v>27</v>
      </c>
      <c r="H49" s="15" t="s">
        <v>26</v>
      </c>
      <c r="I49" s="15" t="s">
        <v>25</v>
      </c>
      <c r="J49" s="14" t="s">
        <v>24</v>
      </c>
      <c r="K49" s="13" t="s">
        <v>6</v>
      </c>
    </row>
    <row r="50" spans="2:11">
      <c r="B50" s="1485"/>
      <c r="C50" s="29" t="s">
        <v>117</v>
      </c>
      <c r="D50" s="8" t="s">
        <v>116</v>
      </c>
      <c r="E50" s="9" t="s">
        <v>115</v>
      </c>
      <c r="F50" s="9">
        <v>1</v>
      </c>
      <c r="G50" s="9">
        <v>4</v>
      </c>
      <c r="H50" s="9">
        <v>2</v>
      </c>
      <c r="I50" s="9"/>
      <c r="J50" s="8" t="s">
        <v>114</v>
      </c>
      <c r="K50" s="7">
        <v>2400</v>
      </c>
    </row>
    <row r="51" spans="2:11">
      <c r="B51" s="1485"/>
      <c r="C51" s="29" t="s">
        <v>113</v>
      </c>
      <c r="D51" s="8" t="s">
        <v>112</v>
      </c>
      <c r="E51" s="9" t="s">
        <v>111</v>
      </c>
      <c r="F51" s="9" t="s">
        <v>37</v>
      </c>
      <c r="G51" s="9">
        <v>10</v>
      </c>
      <c r="H51" s="9"/>
      <c r="I51" s="9"/>
      <c r="J51" s="8" t="s">
        <v>110</v>
      </c>
      <c r="K51" s="7">
        <v>1575</v>
      </c>
    </row>
    <row r="52" spans="2:11" ht="15" customHeight="1" thickBot="1">
      <c r="B52" s="1486"/>
      <c r="C52" s="26" t="s">
        <v>109</v>
      </c>
      <c r="D52" s="23" t="s">
        <v>108</v>
      </c>
      <c r="E52" s="24"/>
      <c r="F52" s="24"/>
      <c r="G52" s="24"/>
      <c r="H52" s="24"/>
      <c r="I52" s="24"/>
      <c r="J52" s="23" t="s">
        <v>107</v>
      </c>
      <c r="K52" s="22">
        <v>305</v>
      </c>
    </row>
    <row r="53" spans="2:11" ht="15.75" thickBot="1">
      <c r="B53" s="57"/>
      <c r="E53" s="56"/>
      <c r="F53" s="56"/>
      <c r="G53" s="56"/>
      <c r="H53" s="56"/>
      <c r="I53" s="56"/>
    </row>
    <row r="54" spans="2:11" ht="15" customHeight="1" thickBot="1">
      <c r="B54" s="1438" t="s">
        <v>106</v>
      </c>
      <c r="C54" s="1439"/>
      <c r="D54" s="55" t="s">
        <v>105</v>
      </c>
      <c r="E54" s="1438" t="s">
        <v>104</v>
      </c>
      <c r="F54" s="1440"/>
      <c r="G54" s="1440"/>
      <c r="H54" s="1440"/>
      <c r="I54" s="1440"/>
      <c r="J54" s="54" t="s">
        <v>103</v>
      </c>
      <c r="K54" s="53"/>
    </row>
    <row r="55" spans="2:11">
      <c r="B55" s="1461" t="s">
        <v>30</v>
      </c>
      <c r="C55" s="27" t="s">
        <v>4</v>
      </c>
      <c r="D55" s="14" t="s">
        <v>5</v>
      </c>
      <c r="E55" s="15" t="s">
        <v>29</v>
      </c>
      <c r="F55" s="15" t="s">
        <v>28</v>
      </c>
      <c r="G55" s="15" t="s">
        <v>47</v>
      </c>
      <c r="H55" s="15" t="s">
        <v>26</v>
      </c>
      <c r="I55" s="15" t="s">
        <v>25</v>
      </c>
      <c r="J55" s="14" t="s">
        <v>24</v>
      </c>
      <c r="K55" s="13" t="s">
        <v>6</v>
      </c>
    </row>
    <row r="56" spans="2:11">
      <c r="B56" s="1442"/>
      <c r="C56" s="241" t="s">
        <v>754</v>
      </c>
      <c r="D56" s="241" t="s">
        <v>757</v>
      </c>
      <c r="E56" s="9" t="s">
        <v>756</v>
      </c>
      <c r="F56" s="9">
        <v>2</v>
      </c>
      <c r="G56" s="9">
        <v>8</v>
      </c>
      <c r="H56" s="9">
        <v>3</v>
      </c>
      <c r="I56" s="9">
        <v>100</v>
      </c>
      <c r="J56" s="241"/>
      <c r="K56" s="242">
        <v>550</v>
      </c>
    </row>
    <row r="57" spans="2:11">
      <c r="B57" s="1442"/>
      <c r="C57" s="241" t="s">
        <v>755</v>
      </c>
      <c r="D57" s="241" t="s">
        <v>757</v>
      </c>
      <c r="E57" s="9" t="s">
        <v>756</v>
      </c>
      <c r="F57" s="9">
        <v>2</v>
      </c>
      <c r="G57" s="9">
        <v>8</v>
      </c>
      <c r="H57" s="9">
        <v>3</v>
      </c>
      <c r="I57" s="9">
        <v>100</v>
      </c>
      <c r="J57" s="241"/>
      <c r="K57" s="242">
        <v>750</v>
      </c>
    </row>
    <row r="58" spans="2:11">
      <c r="B58" s="1442"/>
      <c r="C58" s="687" t="s">
        <v>1394</v>
      </c>
      <c r="D58" s="688" t="s">
        <v>102</v>
      </c>
      <c r="E58" s="71" t="s">
        <v>92</v>
      </c>
      <c r="F58" s="71">
        <v>1</v>
      </c>
      <c r="G58" s="71">
        <v>8</v>
      </c>
      <c r="H58" s="71">
        <v>3</v>
      </c>
      <c r="I58" s="71">
        <v>100</v>
      </c>
      <c r="J58" s="688"/>
      <c r="K58" s="689">
        <v>990</v>
      </c>
    </row>
    <row r="59" spans="2:11">
      <c r="B59" s="1442"/>
      <c r="C59" s="687" t="s">
        <v>1393</v>
      </c>
      <c r="D59" s="688" t="s">
        <v>102</v>
      </c>
      <c r="E59" s="71" t="s">
        <v>92</v>
      </c>
      <c r="F59" s="71">
        <v>1</v>
      </c>
      <c r="G59" s="71">
        <v>10</v>
      </c>
      <c r="H59" s="71">
        <v>3</v>
      </c>
      <c r="I59" s="71">
        <v>100</v>
      </c>
      <c r="J59" s="688"/>
      <c r="K59" s="689">
        <v>1550</v>
      </c>
    </row>
    <row r="60" spans="2:11" ht="15.75" thickBot="1">
      <c r="B60" s="1462"/>
      <c r="C60" s="26" t="s">
        <v>1530</v>
      </c>
      <c r="D60" s="23" t="s">
        <v>102</v>
      </c>
      <c r="E60" s="24" t="s">
        <v>92</v>
      </c>
      <c r="F60" s="24">
        <v>1</v>
      </c>
      <c r="G60" s="24">
        <v>12</v>
      </c>
      <c r="H60" s="24">
        <v>3</v>
      </c>
      <c r="I60" s="24">
        <v>100</v>
      </c>
      <c r="J60" s="23" t="s">
        <v>1531</v>
      </c>
      <c r="K60" s="243">
        <v>1990</v>
      </c>
    </row>
    <row r="61" spans="2:11" ht="15.75" thickBot="1">
      <c r="B61" s="52"/>
      <c r="C61" s="49"/>
      <c r="D61" s="49"/>
      <c r="E61" s="50"/>
      <c r="F61" s="51"/>
      <c r="G61" s="50"/>
      <c r="H61" s="50"/>
      <c r="I61" s="50"/>
      <c r="J61" s="49"/>
      <c r="K61" s="178"/>
    </row>
    <row r="62" spans="2:11" ht="15.75" thickBot="1">
      <c r="B62" s="1463" t="s">
        <v>101</v>
      </c>
      <c r="C62" s="1464"/>
      <c r="D62" s="48" t="s">
        <v>100</v>
      </c>
      <c r="E62" s="1463" t="s">
        <v>99</v>
      </c>
      <c r="F62" s="1465"/>
      <c r="G62" s="1465"/>
      <c r="H62" s="1465"/>
      <c r="I62" s="1465"/>
      <c r="J62" s="47" t="s">
        <v>98</v>
      </c>
      <c r="K62" s="46"/>
    </row>
    <row r="63" spans="2:11">
      <c r="B63" s="1466" t="s">
        <v>30</v>
      </c>
      <c r="C63" s="27" t="s">
        <v>4</v>
      </c>
      <c r="D63" s="14" t="s">
        <v>5</v>
      </c>
      <c r="E63" s="15" t="s">
        <v>29</v>
      </c>
      <c r="F63" s="15" t="s">
        <v>28</v>
      </c>
      <c r="G63" s="15" t="s">
        <v>47</v>
      </c>
      <c r="H63" s="15" t="s">
        <v>26</v>
      </c>
      <c r="I63" s="15" t="s">
        <v>25</v>
      </c>
      <c r="J63" s="14" t="s">
        <v>24</v>
      </c>
      <c r="K63" s="13" t="s">
        <v>6</v>
      </c>
    </row>
    <row r="64" spans="2:11">
      <c r="B64" s="1467"/>
      <c r="C64" s="45" t="s">
        <v>97</v>
      </c>
      <c r="D64" s="8" t="s">
        <v>96</v>
      </c>
      <c r="E64" s="9" t="s">
        <v>95</v>
      </c>
      <c r="F64" s="9" t="s">
        <v>91</v>
      </c>
      <c r="G64" s="9">
        <v>20</v>
      </c>
      <c r="H64" s="9">
        <v>5</v>
      </c>
      <c r="I64" s="9">
        <v>200</v>
      </c>
      <c r="J64" s="8" t="s">
        <v>87</v>
      </c>
      <c r="K64" s="7">
        <v>2200</v>
      </c>
    </row>
    <row r="65" spans="2:11">
      <c r="B65" s="1467"/>
      <c r="C65" s="44" t="s">
        <v>94</v>
      </c>
      <c r="D65" s="8" t="s">
        <v>93</v>
      </c>
      <c r="E65" s="9" t="s">
        <v>92</v>
      </c>
      <c r="F65" s="9" t="s">
        <v>91</v>
      </c>
      <c r="G65" s="9">
        <v>26</v>
      </c>
      <c r="H65" s="9">
        <v>5</v>
      </c>
      <c r="I65" s="9">
        <v>1000</v>
      </c>
      <c r="J65" s="8" t="s">
        <v>87</v>
      </c>
      <c r="K65" s="7">
        <v>3000</v>
      </c>
    </row>
    <row r="66" spans="2:11" ht="15" customHeight="1" thickBot="1">
      <c r="B66" s="1468"/>
      <c r="C66" s="26" t="s">
        <v>90</v>
      </c>
      <c r="D66" s="23" t="s">
        <v>89</v>
      </c>
      <c r="E66" s="24" t="s">
        <v>88</v>
      </c>
      <c r="F66" s="24" t="s">
        <v>53</v>
      </c>
      <c r="G66" s="24">
        <v>7</v>
      </c>
      <c r="H66" s="24">
        <v>4</v>
      </c>
      <c r="I66" s="24">
        <v>1000</v>
      </c>
      <c r="J66" s="23" t="s">
        <v>87</v>
      </c>
      <c r="K66" s="22">
        <v>2900</v>
      </c>
    </row>
    <row r="67" spans="2:11" ht="15.75" thickBot="1"/>
    <row r="68" spans="2:11" ht="15.75" thickBot="1">
      <c r="B68" s="1469" t="s">
        <v>86</v>
      </c>
      <c r="C68" s="1470"/>
      <c r="D68" s="43" t="s">
        <v>85</v>
      </c>
      <c r="E68" s="43" t="s">
        <v>84</v>
      </c>
      <c r="F68" s="42"/>
      <c r="G68" s="42"/>
      <c r="H68" s="41" t="s">
        <v>83</v>
      </c>
      <c r="I68" s="40"/>
      <c r="J68" s="39" t="s">
        <v>82</v>
      </c>
      <c r="K68" s="38"/>
    </row>
    <row r="69" spans="2:11">
      <c r="B69" s="1473" t="s">
        <v>30</v>
      </c>
      <c r="C69" s="16" t="s">
        <v>4</v>
      </c>
      <c r="D69" s="14" t="s">
        <v>5</v>
      </c>
      <c r="E69" s="15" t="s">
        <v>29</v>
      </c>
      <c r="F69" s="15" t="s">
        <v>28</v>
      </c>
      <c r="G69" s="15" t="s">
        <v>27</v>
      </c>
      <c r="H69" s="15" t="s">
        <v>26</v>
      </c>
      <c r="I69" s="15" t="s">
        <v>25</v>
      </c>
      <c r="J69" s="14" t="s">
        <v>24</v>
      </c>
      <c r="K69" s="13" t="s">
        <v>6</v>
      </c>
    </row>
    <row r="70" spans="2:11">
      <c r="B70" s="1474"/>
      <c r="C70" s="8" t="s">
        <v>81</v>
      </c>
      <c r="D70" s="8" t="s">
        <v>80</v>
      </c>
      <c r="E70" s="9" t="s">
        <v>79</v>
      </c>
      <c r="F70" s="9" t="s">
        <v>78</v>
      </c>
      <c r="G70" s="9">
        <v>4</v>
      </c>
      <c r="H70" s="9">
        <v>5</v>
      </c>
      <c r="I70" s="9" t="s">
        <v>74</v>
      </c>
      <c r="J70" s="8" t="s">
        <v>917</v>
      </c>
      <c r="K70" s="7">
        <v>1835</v>
      </c>
    </row>
    <row r="71" spans="2:11">
      <c r="B71" s="1474"/>
      <c r="C71" s="8" t="s">
        <v>921</v>
      </c>
      <c r="D71" s="8" t="s">
        <v>918</v>
      </c>
      <c r="E71" s="9" t="s">
        <v>919</v>
      </c>
      <c r="F71" s="9" t="s">
        <v>37</v>
      </c>
      <c r="G71" s="9">
        <v>6</v>
      </c>
      <c r="H71" s="9">
        <v>5</v>
      </c>
      <c r="I71" s="9" t="s">
        <v>74</v>
      </c>
      <c r="J71" s="8" t="s">
        <v>920</v>
      </c>
      <c r="K71" s="7">
        <v>2420</v>
      </c>
    </row>
    <row r="72" spans="2:11" ht="15.75" thickBot="1">
      <c r="B72" s="1474"/>
      <c r="C72" s="8" t="s">
        <v>77</v>
      </c>
      <c r="D72" s="8" t="s">
        <v>76</v>
      </c>
      <c r="E72" s="9" t="s">
        <v>75</v>
      </c>
      <c r="F72" s="9" t="s">
        <v>37</v>
      </c>
      <c r="G72" s="9">
        <v>6</v>
      </c>
      <c r="H72" s="9">
        <v>5</v>
      </c>
      <c r="I72" s="9" t="s">
        <v>74</v>
      </c>
      <c r="J72" s="8" t="s">
        <v>11</v>
      </c>
      <c r="K72" s="7">
        <v>2920</v>
      </c>
    </row>
    <row r="73" spans="2:11">
      <c r="B73" s="1473" t="s">
        <v>73</v>
      </c>
      <c r="C73" s="16" t="s">
        <v>4</v>
      </c>
      <c r="D73" s="14" t="s">
        <v>5</v>
      </c>
      <c r="E73" s="15" t="s">
        <v>29</v>
      </c>
      <c r="F73" s="15" t="s">
        <v>72</v>
      </c>
      <c r="G73" s="15" t="s">
        <v>27</v>
      </c>
      <c r="H73" s="15" t="s">
        <v>26</v>
      </c>
      <c r="I73" s="15" t="s">
        <v>25</v>
      </c>
      <c r="J73" s="14" t="s">
        <v>24</v>
      </c>
      <c r="K73" s="13" t="s">
        <v>6</v>
      </c>
    </row>
    <row r="74" spans="2:11" ht="15.75" thickBot="1">
      <c r="B74" s="1475"/>
      <c r="C74" s="23" t="s">
        <v>71</v>
      </c>
      <c r="D74" s="23" t="s">
        <v>70</v>
      </c>
      <c r="E74" s="24" t="s">
        <v>69</v>
      </c>
      <c r="F74" s="24" t="s">
        <v>37</v>
      </c>
      <c r="G74" s="24">
        <v>8</v>
      </c>
      <c r="H74" s="24">
        <v>5</v>
      </c>
      <c r="I74" s="24">
        <v>500</v>
      </c>
      <c r="J74" s="23" t="s">
        <v>68</v>
      </c>
      <c r="K74" s="22">
        <v>4132</v>
      </c>
    </row>
    <row r="75" spans="2:11" ht="15.75" thickBot="1"/>
    <row r="76" spans="2:11" ht="15.75" thickBot="1">
      <c r="B76" s="1476" t="s">
        <v>67</v>
      </c>
      <c r="C76" s="1477"/>
      <c r="D76" s="37" t="s">
        <v>66</v>
      </c>
      <c r="E76" s="37" t="s">
        <v>65</v>
      </c>
      <c r="F76" s="36"/>
      <c r="G76" s="35"/>
      <c r="H76" s="1472" t="s">
        <v>64</v>
      </c>
      <c r="I76" s="1472"/>
      <c r="J76" s="34" t="s">
        <v>63</v>
      </c>
      <c r="K76" s="33"/>
    </row>
    <row r="77" spans="2:11">
      <c r="B77" s="1499" t="s">
        <v>30</v>
      </c>
      <c r="C77" s="16" t="s">
        <v>4</v>
      </c>
      <c r="D77" s="14" t="s">
        <v>5</v>
      </c>
      <c r="E77" s="15" t="s">
        <v>29</v>
      </c>
      <c r="F77" s="15" t="s">
        <v>28</v>
      </c>
      <c r="G77" s="15" t="s">
        <v>27</v>
      </c>
      <c r="H77" s="15" t="s">
        <v>26</v>
      </c>
      <c r="I77" s="15" t="s">
        <v>25</v>
      </c>
      <c r="J77" s="14" t="s">
        <v>24</v>
      </c>
      <c r="K77" s="13" t="s">
        <v>6</v>
      </c>
    </row>
    <row r="78" spans="2:11">
      <c r="B78" s="1500"/>
      <c r="C78" s="12" t="s">
        <v>62</v>
      </c>
      <c r="D78" s="8" t="s">
        <v>59</v>
      </c>
      <c r="E78" s="9" t="s">
        <v>54</v>
      </c>
      <c r="F78" s="9" t="s">
        <v>53</v>
      </c>
      <c r="G78" s="9">
        <v>4</v>
      </c>
      <c r="H78" s="9"/>
      <c r="I78" s="9">
        <v>500</v>
      </c>
      <c r="J78" s="8" t="s">
        <v>61</v>
      </c>
      <c r="K78" s="7">
        <v>700</v>
      </c>
    </row>
    <row r="79" spans="2:11">
      <c r="B79" s="1500"/>
      <c r="C79" s="11" t="s">
        <v>60</v>
      </c>
      <c r="D79" s="8" t="s">
        <v>59</v>
      </c>
      <c r="E79" s="9" t="s">
        <v>54</v>
      </c>
      <c r="F79" s="9" t="s">
        <v>53</v>
      </c>
      <c r="G79" s="9">
        <v>8</v>
      </c>
      <c r="H79" s="9"/>
      <c r="I79" s="9">
        <v>500</v>
      </c>
      <c r="J79" s="8" t="s">
        <v>52</v>
      </c>
      <c r="K79" s="7">
        <v>900</v>
      </c>
    </row>
    <row r="80" spans="2:11">
      <c r="B80" s="1500"/>
      <c r="C80" s="10">
        <v>610025</v>
      </c>
      <c r="D80" s="8" t="s">
        <v>58</v>
      </c>
      <c r="E80" s="9" t="s">
        <v>57</v>
      </c>
      <c r="F80" s="9">
        <v>1</v>
      </c>
      <c r="G80" s="9"/>
      <c r="H80" s="9"/>
      <c r="I80" s="9"/>
      <c r="J80" s="8" t="s">
        <v>56</v>
      </c>
      <c r="K80" s="7">
        <v>950</v>
      </c>
    </row>
    <row r="81" spans="2:11" ht="15.75" thickBot="1">
      <c r="B81" s="1501"/>
      <c r="C81" s="6">
        <v>610026</v>
      </c>
      <c r="D81" s="4" t="s">
        <v>55</v>
      </c>
      <c r="E81" s="5" t="s">
        <v>54</v>
      </c>
      <c r="F81" s="5" t="s">
        <v>53</v>
      </c>
      <c r="G81" s="5">
        <v>8</v>
      </c>
      <c r="H81" s="5"/>
      <c r="I81" s="5">
        <v>500</v>
      </c>
      <c r="J81" s="4" t="s">
        <v>52</v>
      </c>
      <c r="K81" s="3">
        <v>1800</v>
      </c>
    </row>
    <row r="82" spans="2:11" ht="15.75" thickBot="1"/>
    <row r="83" spans="2:11" ht="15.75" thickBot="1">
      <c r="B83" s="1502" t="s">
        <v>51</v>
      </c>
      <c r="C83" s="1503"/>
      <c r="D83" s="32" t="s">
        <v>50</v>
      </c>
      <c r="E83" s="1502" t="s">
        <v>49</v>
      </c>
      <c r="F83" s="1504"/>
      <c r="G83" s="1504"/>
      <c r="H83" s="1504"/>
      <c r="I83" s="1504"/>
      <c r="J83" s="31" t="s">
        <v>48</v>
      </c>
      <c r="K83" s="30"/>
    </row>
    <row r="84" spans="2:11">
      <c r="B84" s="1505" t="s">
        <v>30</v>
      </c>
      <c r="C84" s="27" t="s">
        <v>4</v>
      </c>
      <c r="D84" s="14" t="s">
        <v>5</v>
      </c>
      <c r="E84" s="15" t="s">
        <v>29</v>
      </c>
      <c r="F84" s="15" t="s">
        <v>28</v>
      </c>
      <c r="G84" s="15" t="s">
        <v>47</v>
      </c>
      <c r="H84" s="15" t="s">
        <v>26</v>
      </c>
      <c r="I84" s="15" t="s">
        <v>25</v>
      </c>
      <c r="J84" s="14" t="s">
        <v>24</v>
      </c>
      <c r="K84" s="13" t="s">
        <v>6</v>
      </c>
    </row>
    <row r="85" spans="2:11">
      <c r="B85" s="1506"/>
      <c r="C85" s="29" t="s">
        <v>46</v>
      </c>
      <c r="D85" s="8"/>
      <c r="E85" s="9" t="s">
        <v>38</v>
      </c>
      <c r="F85" s="28" t="s">
        <v>37</v>
      </c>
      <c r="G85" s="9" t="s">
        <v>36</v>
      </c>
      <c r="H85" s="9"/>
      <c r="I85" s="9"/>
      <c r="J85" s="8" t="s">
        <v>35</v>
      </c>
      <c r="K85" s="7">
        <v>1200</v>
      </c>
    </row>
    <row r="86" spans="2:11" ht="15" customHeight="1" thickBot="1">
      <c r="B86" s="1507"/>
      <c r="C86" s="26" t="s">
        <v>45</v>
      </c>
      <c r="D86" s="23" t="s">
        <v>44</v>
      </c>
      <c r="E86" s="24" t="s">
        <v>43</v>
      </c>
      <c r="F86" s="24">
        <v>1</v>
      </c>
      <c r="G86" s="24" t="s">
        <v>36</v>
      </c>
      <c r="H86" s="24" t="s">
        <v>42</v>
      </c>
      <c r="I86" s="24">
        <v>1000</v>
      </c>
      <c r="J86" s="23" t="s">
        <v>11</v>
      </c>
      <c r="K86" s="22">
        <v>1350</v>
      </c>
    </row>
    <row r="87" spans="2:11">
      <c r="B87" s="1508" t="s">
        <v>41</v>
      </c>
      <c r="C87" s="27" t="s">
        <v>4</v>
      </c>
      <c r="D87" s="14" t="s">
        <v>5</v>
      </c>
      <c r="E87" s="15" t="s">
        <v>29</v>
      </c>
      <c r="F87" s="15" t="s">
        <v>28</v>
      </c>
      <c r="G87" s="15" t="s">
        <v>27</v>
      </c>
      <c r="H87" s="15" t="s">
        <v>26</v>
      </c>
      <c r="I87" s="15" t="s">
        <v>25</v>
      </c>
      <c r="J87" s="14" t="s">
        <v>24</v>
      </c>
      <c r="K87" s="13" t="s">
        <v>6</v>
      </c>
    </row>
    <row r="88" spans="2:11" ht="15.75" thickBot="1">
      <c r="B88" s="1509"/>
      <c r="C88" s="26" t="s">
        <v>40</v>
      </c>
      <c r="D88" s="23" t="s">
        <v>39</v>
      </c>
      <c r="E88" s="24" t="s">
        <v>38</v>
      </c>
      <c r="F88" s="25" t="s">
        <v>37</v>
      </c>
      <c r="G88" s="24" t="s">
        <v>36</v>
      </c>
      <c r="H88" s="24"/>
      <c r="I88" s="24"/>
      <c r="J88" s="23" t="s">
        <v>35</v>
      </c>
      <c r="K88" s="22">
        <v>1680</v>
      </c>
    </row>
    <row r="89" spans="2:11" ht="15.75" thickBot="1"/>
    <row r="90" spans="2:11" ht="15.75" thickBot="1">
      <c r="B90" s="1434" t="s">
        <v>936</v>
      </c>
      <c r="C90" s="1435"/>
      <c r="D90" s="676" t="s">
        <v>937</v>
      </c>
      <c r="E90" s="676" t="s">
        <v>1379</v>
      </c>
      <c r="F90" s="677"/>
      <c r="G90" s="678"/>
      <c r="H90" s="1436"/>
      <c r="I90" s="1437"/>
      <c r="J90" s="679" t="s">
        <v>947</v>
      </c>
      <c r="K90" s="680"/>
    </row>
    <row r="91" spans="2:11" ht="15" customHeight="1">
      <c r="B91" s="1515" t="s">
        <v>30</v>
      </c>
      <c r="C91" s="16" t="s">
        <v>4</v>
      </c>
      <c r="D91" s="14" t="s">
        <v>5</v>
      </c>
      <c r="E91" s="15" t="s">
        <v>29</v>
      </c>
      <c r="F91" s="15" t="s">
        <v>28</v>
      </c>
      <c r="G91" s="15" t="s">
        <v>27</v>
      </c>
      <c r="H91" s="15" t="s">
        <v>26</v>
      </c>
      <c r="I91" s="15" t="s">
        <v>25</v>
      </c>
      <c r="J91" s="14" t="s">
        <v>24</v>
      </c>
      <c r="K91" s="13" t="s">
        <v>6</v>
      </c>
    </row>
    <row r="92" spans="2:11">
      <c r="B92" s="1516"/>
      <c r="C92" s="12" t="s">
        <v>939</v>
      </c>
      <c r="D92" s="8" t="s">
        <v>942</v>
      </c>
      <c r="E92" s="9"/>
      <c r="F92" s="9"/>
      <c r="G92" s="9"/>
      <c r="H92" s="9"/>
      <c r="I92" s="9"/>
      <c r="J92" s="8" t="s">
        <v>944</v>
      </c>
      <c r="K92" s="7">
        <v>850</v>
      </c>
    </row>
    <row r="93" spans="2:11">
      <c r="B93" s="1516"/>
      <c r="C93" s="11" t="s">
        <v>938</v>
      </c>
      <c r="D93" s="8" t="s">
        <v>942</v>
      </c>
      <c r="E93" s="9"/>
      <c r="F93" s="9"/>
      <c r="G93" s="9"/>
      <c r="H93" s="9"/>
      <c r="I93" s="9"/>
      <c r="J93" s="8" t="s">
        <v>945</v>
      </c>
      <c r="K93" s="7">
        <v>990</v>
      </c>
    </row>
    <row r="94" spans="2:11">
      <c r="B94" s="1516"/>
      <c r="C94" s="241" t="s">
        <v>940</v>
      </c>
      <c r="D94" s="8" t="s">
        <v>942</v>
      </c>
      <c r="E94" s="9"/>
      <c r="F94" s="9"/>
      <c r="G94" s="9"/>
      <c r="H94" s="9"/>
      <c r="I94" s="9"/>
      <c r="J94" s="8" t="s">
        <v>946</v>
      </c>
      <c r="K94" s="7">
        <v>1850</v>
      </c>
    </row>
    <row r="95" spans="2:11">
      <c r="B95" s="1516"/>
      <c r="C95" s="241" t="s">
        <v>941</v>
      </c>
      <c r="D95" s="8" t="s">
        <v>942</v>
      </c>
      <c r="E95" s="9"/>
      <c r="F95" s="9"/>
      <c r="G95" s="9"/>
      <c r="H95" s="9"/>
      <c r="I95" s="9"/>
      <c r="J95" s="8" t="s">
        <v>943</v>
      </c>
      <c r="K95" s="242" t="s">
        <v>968</v>
      </c>
    </row>
    <row r="96" spans="2:11">
      <c r="B96" s="1516"/>
      <c r="C96" s="241" t="s">
        <v>1606</v>
      </c>
      <c r="D96" s="8" t="s">
        <v>942</v>
      </c>
      <c r="E96" s="9"/>
      <c r="F96" s="9"/>
      <c r="G96" s="9"/>
      <c r="H96" s="9"/>
      <c r="I96" s="9"/>
      <c r="J96" s="8" t="s">
        <v>944</v>
      </c>
      <c r="K96" s="242">
        <v>970</v>
      </c>
    </row>
    <row r="97" spans="2:11">
      <c r="B97" s="1516"/>
      <c r="C97" s="241" t="s">
        <v>1607</v>
      </c>
      <c r="D97" s="8" t="s">
        <v>942</v>
      </c>
      <c r="E97" s="9"/>
      <c r="F97" s="9"/>
      <c r="G97" s="9"/>
      <c r="H97" s="9"/>
      <c r="I97" s="9"/>
      <c r="J97" s="8" t="s">
        <v>946</v>
      </c>
      <c r="K97" s="242">
        <v>1800</v>
      </c>
    </row>
    <row r="98" spans="2:11">
      <c r="B98" s="1516"/>
      <c r="C98" s="8" t="s">
        <v>969</v>
      </c>
      <c r="D98" s="8" t="s">
        <v>970</v>
      </c>
      <c r="E98" s="9" t="s">
        <v>1380</v>
      </c>
      <c r="F98" s="9"/>
      <c r="G98" s="9"/>
      <c r="H98" s="9"/>
      <c r="I98" s="9"/>
      <c r="J98" s="8" t="s">
        <v>946</v>
      </c>
      <c r="K98" s="7">
        <v>380</v>
      </c>
    </row>
    <row r="99" spans="2:11">
      <c r="B99" s="1516"/>
      <c r="C99" s="8" t="s">
        <v>971</v>
      </c>
      <c r="D99" s="8" t="s">
        <v>970</v>
      </c>
      <c r="E99" s="9" t="s">
        <v>1380</v>
      </c>
      <c r="F99" s="9"/>
      <c r="G99" s="9"/>
      <c r="H99" s="9"/>
      <c r="I99" s="9"/>
      <c r="J99" s="8" t="s">
        <v>946</v>
      </c>
      <c r="K99" s="7">
        <v>670</v>
      </c>
    </row>
    <row r="100" spans="2:11">
      <c r="B100" s="1516"/>
      <c r="C100" s="8" t="s">
        <v>972</v>
      </c>
      <c r="D100" s="8" t="s">
        <v>973</v>
      </c>
      <c r="E100" s="9"/>
      <c r="F100" s="9"/>
      <c r="G100" s="9"/>
      <c r="H100" s="9" t="s">
        <v>154</v>
      </c>
      <c r="I100" s="9"/>
      <c r="J100" s="8" t="s">
        <v>974</v>
      </c>
      <c r="K100" s="7">
        <v>177</v>
      </c>
    </row>
    <row r="101" spans="2:11">
      <c r="B101" s="1516"/>
      <c r="C101" s="11" t="s">
        <v>975</v>
      </c>
      <c r="D101" s="8" t="s">
        <v>973</v>
      </c>
      <c r="E101" s="9"/>
      <c r="F101" s="9"/>
      <c r="G101" s="9"/>
      <c r="H101" s="9"/>
      <c r="I101" s="9"/>
      <c r="J101" s="8" t="s">
        <v>976</v>
      </c>
      <c r="K101" s="7">
        <v>165</v>
      </c>
    </row>
    <row r="102" spans="2:11">
      <c r="B102" s="1516"/>
      <c r="C102" s="11" t="s">
        <v>977</v>
      </c>
      <c r="D102" s="8" t="s">
        <v>973</v>
      </c>
      <c r="E102" s="9"/>
      <c r="F102" s="9"/>
      <c r="G102" s="9"/>
      <c r="H102" s="9"/>
      <c r="I102" s="9"/>
      <c r="J102" s="8" t="s">
        <v>978</v>
      </c>
      <c r="K102" s="7">
        <v>230</v>
      </c>
    </row>
    <row r="103" spans="2:11">
      <c r="B103" s="1516"/>
      <c r="C103" s="11" t="s">
        <v>1382</v>
      </c>
      <c r="D103" s="8" t="s">
        <v>973</v>
      </c>
      <c r="E103" s="9"/>
      <c r="F103" s="9"/>
      <c r="G103" s="9"/>
      <c r="H103" s="9" t="s">
        <v>1389</v>
      </c>
      <c r="I103" s="9"/>
      <c r="J103" s="8" t="s">
        <v>1384</v>
      </c>
      <c r="K103" s="7">
        <v>255</v>
      </c>
    </row>
    <row r="104" spans="2:11">
      <c r="B104" s="1516"/>
      <c r="C104" s="8" t="s">
        <v>1344</v>
      </c>
      <c r="D104" s="8" t="s">
        <v>973</v>
      </c>
      <c r="E104" s="9"/>
      <c r="F104" s="9"/>
      <c r="G104" s="9"/>
      <c r="H104" s="9" t="s">
        <v>154</v>
      </c>
      <c r="I104" s="9"/>
      <c r="J104" s="8" t="s">
        <v>974</v>
      </c>
      <c r="K104" s="7">
        <v>177</v>
      </c>
    </row>
    <row r="105" spans="2:11">
      <c r="B105" s="1516"/>
      <c r="C105" s="11" t="s">
        <v>979</v>
      </c>
      <c r="D105" s="8" t="s">
        <v>970</v>
      </c>
      <c r="E105" s="9"/>
      <c r="F105" s="9"/>
      <c r="G105" s="9"/>
      <c r="H105" s="9"/>
      <c r="I105" s="9"/>
      <c r="J105" s="8" t="s">
        <v>946</v>
      </c>
      <c r="K105" s="7">
        <v>380</v>
      </c>
    </row>
    <row r="106" spans="2:11">
      <c r="B106" s="1516"/>
      <c r="C106" s="11" t="s">
        <v>980</v>
      </c>
      <c r="D106" s="8" t="s">
        <v>981</v>
      </c>
      <c r="E106" s="9"/>
      <c r="F106" s="9"/>
      <c r="G106" s="9"/>
      <c r="H106" s="9"/>
      <c r="I106" s="9"/>
      <c r="J106" s="8" t="s">
        <v>982</v>
      </c>
      <c r="K106" s="7">
        <v>247</v>
      </c>
    </row>
    <row r="107" spans="2:11">
      <c r="B107" s="1516"/>
      <c r="C107" s="11" t="s">
        <v>983</v>
      </c>
      <c r="D107" s="8" t="s">
        <v>984</v>
      </c>
      <c r="E107" s="9"/>
      <c r="F107" s="9"/>
      <c r="G107" s="9"/>
      <c r="H107" s="9"/>
      <c r="I107" s="9"/>
      <c r="J107" s="8" t="s">
        <v>985</v>
      </c>
      <c r="K107" s="7">
        <v>172</v>
      </c>
    </row>
    <row r="108" spans="2:11">
      <c r="B108" s="1516"/>
      <c r="C108" s="12" t="s">
        <v>986</v>
      </c>
      <c r="D108" s="8" t="s">
        <v>987</v>
      </c>
      <c r="E108" s="9"/>
      <c r="F108" s="9"/>
      <c r="G108" s="9"/>
      <c r="H108" s="9"/>
      <c r="I108" s="9"/>
      <c r="J108" s="8" t="s">
        <v>988</v>
      </c>
      <c r="K108" s="7">
        <v>172</v>
      </c>
    </row>
    <row r="109" spans="2:11">
      <c r="B109" s="1516"/>
      <c r="C109" s="12" t="s">
        <v>1385</v>
      </c>
      <c r="D109" s="8" t="s">
        <v>987</v>
      </c>
      <c r="E109" s="9"/>
      <c r="F109" s="9"/>
      <c r="G109" s="9"/>
      <c r="H109" s="9">
        <v>1</v>
      </c>
      <c r="I109" s="9"/>
      <c r="J109" s="8" t="s">
        <v>1386</v>
      </c>
      <c r="K109" s="7">
        <v>310</v>
      </c>
    </row>
    <row r="110" spans="2:11" ht="15.75" thickBot="1">
      <c r="B110" s="1516"/>
      <c r="C110" s="179" t="s">
        <v>1387</v>
      </c>
      <c r="D110" s="4" t="s">
        <v>1388</v>
      </c>
      <c r="E110" s="5"/>
      <c r="F110" s="5"/>
      <c r="G110" s="5"/>
      <c r="H110" s="5">
        <v>1</v>
      </c>
      <c r="I110" s="5"/>
      <c r="J110" s="4" t="s">
        <v>1386</v>
      </c>
      <c r="K110" s="3">
        <v>410</v>
      </c>
    </row>
    <row r="112" spans="2:11" s="1172" customFormat="1" ht="15.75" thickBot="1">
      <c r="B112" s="1771" t="s">
        <v>2316</v>
      </c>
      <c r="C112" s="1771"/>
      <c r="D112" s="1768" t="s">
        <v>2317</v>
      </c>
      <c r="E112" s="1770" t="s">
        <v>2318</v>
      </c>
      <c r="F112" s="1770"/>
      <c r="G112" s="1770"/>
      <c r="H112" s="1768"/>
      <c r="I112" s="1768"/>
      <c r="J112" s="1768" t="s">
        <v>2319</v>
      </c>
      <c r="K112" s="1769"/>
    </row>
    <row r="113" spans="2:11">
      <c r="B113" s="1513" t="s">
        <v>30</v>
      </c>
      <c r="C113" s="16" t="s">
        <v>4</v>
      </c>
      <c r="D113" s="14" t="s">
        <v>5</v>
      </c>
      <c r="E113" s="15" t="s">
        <v>29</v>
      </c>
      <c r="F113" s="15" t="s">
        <v>28</v>
      </c>
      <c r="G113" s="15" t="s">
        <v>27</v>
      </c>
      <c r="H113" s="15" t="s">
        <v>26</v>
      </c>
      <c r="I113" s="15" t="s">
        <v>25</v>
      </c>
      <c r="J113" s="14" t="s">
        <v>24</v>
      </c>
      <c r="K113" s="13" t="s">
        <v>6</v>
      </c>
    </row>
    <row r="114" spans="2:11">
      <c r="B114" s="1514"/>
      <c r="C114" s="8" t="s">
        <v>992</v>
      </c>
      <c r="D114" s="8" t="s">
        <v>993</v>
      </c>
      <c r="E114" s="9" t="s">
        <v>126</v>
      </c>
      <c r="F114" s="9">
        <v>1</v>
      </c>
      <c r="G114" s="9"/>
      <c r="H114" s="9">
        <v>2</v>
      </c>
      <c r="I114" s="9"/>
      <c r="J114" s="8" t="s">
        <v>994</v>
      </c>
      <c r="K114" s="340">
        <v>640</v>
      </c>
    </row>
    <row r="115" spans="2:11">
      <c r="B115" s="1514"/>
      <c r="C115" s="8" t="s">
        <v>995</v>
      </c>
      <c r="D115" s="8" t="s">
        <v>993</v>
      </c>
      <c r="E115" s="9" t="s">
        <v>126</v>
      </c>
      <c r="F115" s="9">
        <v>1</v>
      </c>
      <c r="G115" s="9"/>
      <c r="H115" s="9">
        <v>2</v>
      </c>
      <c r="I115" s="9"/>
      <c r="J115" s="8" t="s">
        <v>994</v>
      </c>
      <c r="K115" s="340">
        <v>640</v>
      </c>
    </row>
    <row r="116" spans="2:11">
      <c r="B116" s="1514"/>
      <c r="C116" s="241" t="s">
        <v>996</v>
      </c>
      <c r="D116" s="8" t="s">
        <v>997</v>
      </c>
      <c r="E116" s="9" t="s">
        <v>126</v>
      </c>
      <c r="F116" s="9">
        <v>1</v>
      </c>
      <c r="G116" s="9"/>
      <c r="H116" s="9">
        <v>2</v>
      </c>
      <c r="I116" s="9"/>
      <c r="J116" s="8" t="s">
        <v>998</v>
      </c>
      <c r="K116" s="340">
        <v>764</v>
      </c>
    </row>
    <row r="117" spans="2:11">
      <c r="B117" s="1514"/>
      <c r="C117" s="8" t="s">
        <v>999</v>
      </c>
      <c r="D117" s="8" t="s">
        <v>993</v>
      </c>
      <c r="E117" s="9" t="s">
        <v>126</v>
      </c>
      <c r="F117" s="9" t="s">
        <v>154</v>
      </c>
      <c r="G117" s="9"/>
      <c r="H117" s="9">
        <v>2</v>
      </c>
      <c r="I117" s="9"/>
      <c r="J117" s="8" t="s">
        <v>994</v>
      </c>
      <c r="K117" s="340">
        <v>640</v>
      </c>
    </row>
    <row r="118" spans="2:11">
      <c r="B118" s="1514"/>
      <c r="C118" s="8" t="s">
        <v>1000</v>
      </c>
      <c r="D118" s="8" t="s">
        <v>993</v>
      </c>
      <c r="E118" s="9" t="s">
        <v>126</v>
      </c>
      <c r="F118" s="9" t="s">
        <v>154</v>
      </c>
      <c r="G118" s="9"/>
      <c r="H118" s="9">
        <v>2</v>
      </c>
      <c r="I118" s="9"/>
      <c r="J118" s="8" t="s">
        <v>994</v>
      </c>
      <c r="K118" s="340">
        <v>640</v>
      </c>
    </row>
    <row r="119" spans="2:11">
      <c r="B119" s="1514"/>
      <c r="C119" s="8" t="s">
        <v>1001</v>
      </c>
      <c r="D119" s="8" t="s">
        <v>997</v>
      </c>
      <c r="E119" s="9" t="s">
        <v>126</v>
      </c>
      <c r="F119" s="9" t="s">
        <v>154</v>
      </c>
      <c r="G119" s="9"/>
      <c r="H119" s="9">
        <v>2</v>
      </c>
      <c r="I119" s="9"/>
      <c r="J119" s="8" t="s">
        <v>998</v>
      </c>
      <c r="K119" s="340">
        <v>764</v>
      </c>
    </row>
    <row r="120" spans="2:11">
      <c r="B120" s="1514"/>
      <c r="C120" s="8" t="s">
        <v>1002</v>
      </c>
      <c r="D120" s="8" t="s">
        <v>1003</v>
      </c>
      <c r="E120" s="9" t="s">
        <v>126</v>
      </c>
      <c r="F120" s="9" t="s">
        <v>154</v>
      </c>
      <c r="G120" s="9"/>
      <c r="H120" s="9">
        <v>2</v>
      </c>
      <c r="I120" s="9"/>
      <c r="J120" s="8" t="s">
        <v>994</v>
      </c>
      <c r="K120" s="340">
        <v>640</v>
      </c>
    </row>
    <row r="121" spans="2:11" ht="15.75" thickBot="1"/>
    <row r="122" spans="2:11" ht="15.75" thickBot="1">
      <c r="B122" s="1510" t="s">
        <v>34</v>
      </c>
      <c r="C122" s="1511"/>
      <c r="D122" s="21" t="s">
        <v>33</v>
      </c>
      <c r="E122" s="21" t="s">
        <v>32</v>
      </c>
      <c r="F122" s="20"/>
      <c r="G122" s="19"/>
      <c r="H122" s="1512"/>
      <c r="I122" s="1512"/>
      <c r="J122" s="18" t="s">
        <v>31</v>
      </c>
      <c r="K122" s="17"/>
    </row>
    <row r="123" spans="2:11">
      <c r="B123" s="1496" t="s">
        <v>30</v>
      </c>
      <c r="C123" s="16" t="s">
        <v>4</v>
      </c>
      <c r="D123" s="14" t="s">
        <v>5</v>
      </c>
      <c r="E123" s="15" t="s">
        <v>29</v>
      </c>
      <c r="F123" s="15" t="s">
        <v>28</v>
      </c>
      <c r="G123" s="15" t="s">
        <v>27</v>
      </c>
      <c r="H123" s="15" t="s">
        <v>26</v>
      </c>
      <c r="I123" s="15" t="s">
        <v>25</v>
      </c>
      <c r="J123" s="14" t="s">
        <v>24</v>
      </c>
      <c r="K123" s="13" t="s">
        <v>6</v>
      </c>
    </row>
    <row r="124" spans="2:11">
      <c r="B124" s="1497"/>
      <c r="C124" s="12" t="s">
        <v>23</v>
      </c>
      <c r="D124" s="8" t="s">
        <v>20</v>
      </c>
      <c r="E124" s="9"/>
      <c r="F124" s="9"/>
      <c r="G124" s="9"/>
      <c r="H124" s="9">
        <v>2</v>
      </c>
      <c r="I124" s="9">
        <v>500</v>
      </c>
      <c r="J124" s="8" t="s">
        <v>22</v>
      </c>
      <c r="K124" s="7">
        <v>580</v>
      </c>
    </row>
    <row r="125" spans="2:11">
      <c r="B125" s="1497"/>
      <c r="C125" s="11" t="s">
        <v>21</v>
      </c>
      <c r="D125" s="8" t="s">
        <v>20</v>
      </c>
      <c r="E125" s="9"/>
      <c r="F125" s="9"/>
      <c r="G125" s="9"/>
      <c r="H125" s="9">
        <v>2</v>
      </c>
      <c r="I125" s="9">
        <v>500</v>
      </c>
      <c r="J125" s="8" t="s">
        <v>19</v>
      </c>
      <c r="K125" s="7">
        <v>677</v>
      </c>
    </row>
    <row r="126" spans="2:11">
      <c r="B126" s="1497"/>
      <c r="C126" s="10" t="s">
        <v>18</v>
      </c>
      <c r="D126" s="8" t="s">
        <v>17</v>
      </c>
      <c r="E126" s="9"/>
      <c r="F126" s="9"/>
      <c r="G126" s="9"/>
      <c r="H126" s="9">
        <v>2</v>
      </c>
      <c r="I126" s="9"/>
      <c r="J126" s="8" t="s">
        <v>16</v>
      </c>
      <c r="K126" s="7">
        <v>374</v>
      </c>
    </row>
    <row r="127" spans="2:11" ht="15.75" thickBot="1">
      <c r="B127" s="1498"/>
      <c r="C127" s="6"/>
      <c r="D127" s="4"/>
      <c r="E127" s="5"/>
      <c r="F127" s="5"/>
      <c r="G127" s="5"/>
      <c r="H127" s="5"/>
      <c r="I127" s="5"/>
      <c r="J127" s="4"/>
      <c r="K127" s="3"/>
    </row>
  </sheetData>
  <sheetProtection algorithmName="SHA-512" hashValue="vrEbkZ0no3D0wYkHwbWkfVX6yAUlTI+6iS9PNO4Pf5b140F4q9+k6bq9Sgu7Pm2Kc/8XTIOKY2DY04W8jJt7wg==" saltValue="0UzmdiLE6xs9bKCLZ3ZiFQ==" spinCount="100000" sheet="1" objects="1" scenarios="1"/>
  <mergeCells count="48">
    <mergeCell ref="B123:B127"/>
    <mergeCell ref="B77:B81"/>
    <mergeCell ref="B83:C83"/>
    <mergeCell ref="E83:I83"/>
    <mergeCell ref="B84:B86"/>
    <mergeCell ref="B87:B88"/>
    <mergeCell ref="B122:C122"/>
    <mergeCell ref="H122:I122"/>
    <mergeCell ref="B113:B120"/>
    <mergeCell ref="B91:B110"/>
    <mergeCell ref="B112:C112"/>
    <mergeCell ref="H2:I2"/>
    <mergeCell ref="B3:B4"/>
    <mergeCell ref="B5:B10"/>
    <mergeCell ref="B12:C12"/>
    <mergeCell ref="B22:C22"/>
    <mergeCell ref="E22:I22"/>
    <mergeCell ref="B13:B20"/>
    <mergeCell ref="B2:C2"/>
    <mergeCell ref="E26:I26"/>
    <mergeCell ref="B27:B28"/>
    <mergeCell ref="B35:C35"/>
    <mergeCell ref="B36:B38"/>
    <mergeCell ref="B30:C30"/>
    <mergeCell ref="E30:I30"/>
    <mergeCell ref="B31:B33"/>
    <mergeCell ref="B23:B24"/>
    <mergeCell ref="B26:C26"/>
    <mergeCell ref="B46:C46"/>
    <mergeCell ref="B47:B48"/>
    <mergeCell ref="B49:B52"/>
    <mergeCell ref="B40:C40"/>
    <mergeCell ref="H40:I40"/>
    <mergeCell ref="B41:B44"/>
    <mergeCell ref="B90:C90"/>
    <mergeCell ref="H90:I90"/>
    <mergeCell ref="B54:C54"/>
    <mergeCell ref="E54:I54"/>
    <mergeCell ref="B55:B60"/>
    <mergeCell ref="B62:C62"/>
    <mergeCell ref="E62:I62"/>
    <mergeCell ref="B63:B66"/>
    <mergeCell ref="B68:C68"/>
    <mergeCell ref="H46:I46"/>
    <mergeCell ref="H76:I76"/>
    <mergeCell ref="B69:B72"/>
    <mergeCell ref="B73:B74"/>
    <mergeCell ref="B76:C76"/>
  </mergeCells>
  <hyperlinks>
    <hyperlink ref="J2" r:id="rId1" display="http://2d-datarecording.com" xr:uid="{00000000-0004-0000-0B00-000000000000}"/>
    <hyperlink ref="J68" r:id="rId2" xr:uid="{00000000-0004-0000-0B00-000001000000}"/>
    <hyperlink ref="J83" r:id="rId3" xr:uid="{00000000-0004-0000-0B00-000002000000}"/>
    <hyperlink ref="J62" r:id="rId4" xr:uid="{00000000-0004-0000-0B00-000003000000}"/>
    <hyperlink ref="J76" r:id="rId5" xr:uid="{00000000-0004-0000-0B00-000004000000}"/>
    <hyperlink ref="J35" r:id="rId6" xr:uid="{00000000-0004-0000-0B00-000005000000}"/>
    <hyperlink ref="J22" r:id="rId7" xr:uid="{00000000-0004-0000-0B00-000006000000}"/>
    <hyperlink ref="J26" r:id="rId8" xr:uid="{00000000-0004-0000-0B00-000007000000}"/>
    <hyperlink ref="J54" r:id="rId9" xr:uid="{00000000-0004-0000-0B00-000008000000}"/>
    <hyperlink ref="J46" r:id="rId10" xr:uid="{00000000-0004-0000-0B00-000009000000}"/>
    <hyperlink ref="J122" r:id="rId11" xr:uid="{00000000-0004-0000-0B00-00000A000000}"/>
    <hyperlink ref="A1" location="Contents!A1" display="Return" xr:uid="{00000000-0004-0000-0B00-00000B000000}"/>
    <hyperlink ref="J40" r:id="rId12" xr:uid="{00000000-0004-0000-0B00-00000C000000}"/>
    <hyperlink ref="J30" r:id="rId13" xr:uid="{00000000-0004-0000-0B00-00000D000000}"/>
    <hyperlink ref="J90" r:id="rId14" xr:uid="{00000000-0004-0000-0B00-00000E000000}"/>
  </hyperlinks>
  <pageMargins left="0.7" right="0.7" top="0.75" bottom="0.75" header="0.3" footer="0.3"/>
  <pageSetup paperSize="9" orientation="portrait" verticalDpi="597" r:id="rId1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rgb="FFFFFF00"/>
  </sheetPr>
  <dimension ref="A1:G79"/>
  <sheetViews>
    <sheetView zoomScale="80" zoomScaleNormal="80" workbookViewId="0">
      <pane ySplit="1" topLeftCell="A44" activePane="bottomLeft" state="frozen"/>
      <selection pane="bottomLeft" activeCell="E7" sqref="E7"/>
    </sheetView>
  </sheetViews>
  <sheetFormatPr defaultColWidth="9.140625" defaultRowHeight="14.25"/>
  <cols>
    <col min="1" max="1" width="9.140625" style="533"/>
    <col min="2" max="2" width="3.7109375" style="533" bestFit="1" customWidth="1"/>
    <col min="3" max="3" width="29" style="533" customWidth="1"/>
    <col min="4" max="4" width="35.5703125" style="533" customWidth="1"/>
    <col min="5" max="5" width="41.5703125" style="533" customWidth="1"/>
    <col min="6" max="6" width="45.5703125" style="533" customWidth="1"/>
    <col min="7" max="7" width="14.85546875" style="558" customWidth="1"/>
    <col min="8" max="16384" width="9.140625" style="533"/>
  </cols>
  <sheetData>
    <row r="1" spans="1:7" ht="18" customHeight="1" thickBot="1">
      <c r="A1" s="532" t="s">
        <v>813</v>
      </c>
      <c r="C1" s="535" t="s">
        <v>4</v>
      </c>
      <c r="D1" s="536" t="s">
        <v>5</v>
      </c>
      <c r="E1" s="536" t="s">
        <v>24</v>
      </c>
      <c r="F1" s="536" t="s">
        <v>388</v>
      </c>
      <c r="G1" s="550" t="s">
        <v>6</v>
      </c>
    </row>
    <row r="2" spans="1:7" ht="18.75" customHeight="1" thickBot="1">
      <c r="A2" s="532"/>
      <c r="C2" s="650"/>
      <c r="D2" s="650"/>
      <c r="E2" s="650"/>
      <c r="F2" s="650"/>
      <c r="G2" s="651"/>
    </row>
    <row r="3" spans="1:7" ht="15.75" thickBot="1">
      <c r="B3" s="1537" t="s">
        <v>0</v>
      </c>
      <c r="C3" s="1538"/>
      <c r="D3" s="563" t="s">
        <v>1</v>
      </c>
      <c r="E3" s="563" t="s">
        <v>2</v>
      </c>
      <c r="F3" s="432" t="s">
        <v>387</v>
      </c>
      <c r="G3" s="564"/>
    </row>
    <row r="4" spans="1:7" ht="15.75" thickBot="1">
      <c r="B4" s="1113"/>
      <c r="C4" s="1114"/>
      <c r="D4" s="534"/>
      <c r="E4" s="563" t="s">
        <v>1640</v>
      </c>
      <c r="F4" s="432"/>
      <c r="G4" s="564"/>
    </row>
    <row r="5" spans="1:7">
      <c r="B5" s="1539"/>
      <c r="C5" s="1112" t="s">
        <v>389</v>
      </c>
      <c r="D5" s="1112" t="s">
        <v>390</v>
      </c>
      <c r="E5" s="1112" t="s">
        <v>391</v>
      </c>
      <c r="F5" s="1112" t="s">
        <v>392</v>
      </c>
      <c r="G5" s="554">
        <v>6929.5</v>
      </c>
    </row>
    <row r="6" spans="1:7">
      <c r="B6" s="1539"/>
      <c r="C6" s="528" t="s">
        <v>393</v>
      </c>
      <c r="D6" s="528" t="s">
        <v>394</v>
      </c>
      <c r="E6" s="528" t="s">
        <v>391</v>
      </c>
      <c r="F6" s="1112" t="s">
        <v>395</v>
      </c>
      <c r="G6" s="554">
        <v>7900</v>
      </c>
    </row>
    <row r="7" spans="1:7">
      <c r="B7" s="1539"/>
      <c r="C7" s="528" t="s">
        <v>1639</v>
      </c>
      <c r="D7" s="528" t="s">
        <v>394</v>
      </c>
      <c r="E7" s="528" t="s">
        <v>391</v>
      </c>
      <c r="F7" s="1112" t="s">
        <v>1933</v>
      </c>
      <c r="G7" s="554">
        <v>10000</v>
      </c>
    </row>
    <row r="8" spans="1:7">
      <c r="B8" s="1539"/>
      <c r="C8" s="528" t="s">
        <v>1932</v>
      </c>
      <c r="D8" s="528" t="s">
        <v>394</v>
      </c>
      <c r="E8" s="528" t="s">
        <v>391</v>
      </c>
      <c r="F8" s="1112" t="s">
        <v>1934</v>
      </c>
      <c r="G8" s="554">
        <v>8900</v>
      </c>
    </row>
    <row r="9" spans="1:7">
      <c r="B9" s="1539"/>
      <c r="C9" s="528" t="s">
        <v>2017</v>
      </c>
      <c r="D9" s="528" t="s">
        <v>394</v>
      </c>
      <c r="E9" s="528" t="s">
        <v>391</v>
      </c>
      <c r="F9" s="1112" t="s">
        <v>2008</v>
      </c>
      <c r="G9" s="554">
        <v>8900</v>
      </c>
    </row>
    <row r="10" spans="1:7">
      <c r="B10" s="1539"/>
      <c r="C10" s="528" t="s">
        <v>2006</v>
      </c>
      <c r="D10" s="528" t="s">
        <v>390</v>
      </c>
      <c r="E10" s="528" t="s">
        <v>391</v>
      </c>
      <c r="F10" s="1112"/>
      <c r="G10" s="554">
        <v>9500</v>
      </c>
    </row>
    <row r="11" spans="1:7" ht="15" thickBot="1">
      <c r="B11" s="1540"/>
      <c r="C11" s="528" t="s">
        <v>2007</v>
      </c>
      <c r="D11" s="528" t="s">
        <v>390</v>
      </c>
      <c r="E11" s="528" t="s">
        <v>391</v>
      </c>
      <c r="F11" s="528" t="s">
        <v>2005</v>
      </c>
      <c r="G11" s="555">
        <v>9649.5</v>
      </c>
    </row>
    <row r="12" spans="1:7">
      <c r="B12" s="1541" t="s">
        <v>7</v>
      </c>
      <c r="C12" s="1119" t="s">
        <v>2012</v>
      </c>
      <c r="D12" s="1120" t="s">
        <v>402</v>
      </c>
      <c r="E12" s="1120" t="s">
        <v>2011</v>
      </c>
      <c r="F12" s="1120" t="s">
        <v>399</v>
      </c>
      <c r="G12" s="1121">
        <v>1280</v>
      </c>
    </row>
    <row r="13" spans="1:7">
      <c r="B13" s="1539"/>
      <c r="C13" s="1122" t="s">
        <v>2013</v>
      </c>
      <c r="D13" s="1123" t="s">
        <v>397</v>
      </c>
      <c r="E13" s="1123" t="s">
        <v>2011</v>
      </c>
      <c r="F13" s="1123" t="s">
        <v>399</v>
      </c>
      <c r="G13" s="1124">
        <v>1490</v>
      </c>
    </row>
    <row r="14" spans="1:7">
      <c r="B14" s="1539"/>
      <c r="C14" s="1122" t="s">
        <v>396</v>
      </c>
      <c r="D14" s="1123" t="s">
        <v>397</v>
      </c>
      <c r="E14" s="1123" t="s">
        <v>2016</v>
      </c>
      <c r="F14" s="1123" t="s">
        <v>399</v>
      </c>
      <c r="G14" s="1124">
        <v>1324</v>
      </c>
    </row>
    <row r="15" spans="1:7">
      <c r="B15" s="1539"/>
      <c r="C15" s="1122" t="s">
        <v>400</v>
      </c>
      <c r="D15" s="1123" t="s">
        <v>401</v>
      </c>
      <c r="E15" s="1123" t="s">
        <v>2016</v>
      </c>
      <c r="F15" s="1123" t="s">
        <v>399</v>
      </c>
      <c r="G15" s="1124">
        <v>2575</v>
      </c>
    </row>
    <row r="16" spans="1:7">
      <c r="B16" s="1539"/>
      <c r="C16" s="1122" t="s">
        <v>2018</v>
      </c>
      <c r="D16" s="1123" t="s">
        <v>402</v>
      </c>
      <c r="E16" s="1123" t="s">
        <v>2016</v>
      </c>
      <c r="F16" s="1123" t="s">
        <v>399</v>
      </c>
      <c r="G16" s="1124">
        <v>1114</v>
      </c>
    </row>
    <row r="17" spans="2:7">
      <c r="B17" s="1539"/>
      <c r="C17" s="1122" t="s">
        <v>2019</v>
      </c>
      <c r="D17" s="1123" t="s">
        <v>403</v>
      </c>
      <c r="E17" s="1123" t="s">
        <v>2016</v>
      </c>
      <c r="F17" s="1123" t="s">
        <v>399</v>
      </c>
      <c r="G17" s="1124">
        <v>1505</v>
      </c>
    </row>
    <row r="18" spans="2:7">
      <c r="B18" s="1539"/>
      <c r="C18" s="1122" t="s">
        <v>2014</v>
      </c>
      <c r="D18" s="1123" t="s">
        <v>402</v>
      </c>
      <c r="E18" s="1123" t="s">
        <v>2011</v>
      </c>
      <c r="F18" s="1123" t="s">
        <v>399</v>
      </c>
      <c r="G18" s="1124">
        <v>1114</v>
      </c>
    </row>
    <row r="19" spans="2:7">
      <c r="B19" s="1539"/>
      <c r="C19" s="1122" t="s">
        <v>2015</v>
      </c>
      <c r="D19" s="1123" t="s">
        <v>403</v>
      </c>
      <c r="E19" s="1123" t="s">
        <v>2016</v>
      </c>
      <c r="F19" s="1123" t="s">
        <v>399</v>
      </c>
      <c r="G19" s="1124">
        <v>1505</v>
      </c>
    </row>
    <row r="20" spans="2:7" ht="15" thickBot="1">
      <c r="B20" s="1540"/>
      <c r="C20" s="463" t="s">
        <v>2019</v>
      </c>
      <c r="D20" s="464" t="s">
        <v>403</v>
      </c>
      <c r="E20" s="464" t="s">
        <v>398</v>
      </c>
      <c r="F20" s="464" t="s">
        <v>399</v>
      </c>
      <c r="G20" s="557">
        <v>1505</v>
      </c>
    </row>
    <row r="21" spans="2:7" ht="15" thickBot="1"/>
    <row r="22" spans="2:7" ht="14.65" customHeight="1" thickBot="1">
      <c r="B22" s="1548" t="s">
        <v>9</v>
      </c>
      <c r="C22" s="1549"/>
      <c r="D22" s="814" t="s">
        <v>10</v>
      </c>
      <c r="E22" s="814" t="s">
        <v>1653</v>
      </c>
      <c r="F22" s="815" t="s">
        <v>1654</v>
      </c>
      <c r="G22" s="816"/>
    </row>
    <row r="23" spans="2:7" ht="14.25" customHeight="1">
      <c r="B23" s="1546" t="s">
        <v>3</v>
      </c>
      <c r="C23" s="812" t="s">
        <v>1076</v>
      </c>
      <c r="D23" s="461" t="s">
        <v>1655</v>
      </c>
      <c r="E23" s="461" t="s">
        <v>1656</v>
      </c>
      <c r="F23" s="813" t="s">
        <v>404</v>
      </c>
      <c r="G23" s="569">
        <v>8395</v>
      </c>
    </row>
    <row r="24" spans="2:7" ht="13.5" customHeight="1">
      <c r="B24" s="1547"/>
      <c r="C24" s="807" t="s">
        <v>1657</v>
      </c>
      <c r="D24" s="377" t="s">
        <v>1655</v>
      </c>
      <c r="E24" s="525" t="s">
        <v>1656</v>
      </c>
      <c r="F24" s="808" t="s">
        <v>404</v>
      </c>
      <c r="G24" s="811">
        <v>8395</v>
      </c>
    </row>
    <row r="25" spans="2:7" ht="14.25" customHeight="1" thickBot="1">
      <c r="B25" s="1543"/>
      <c r="C25" s="809" t="s">
        <v>1658</v>
      </c>
      <c r="D25" s="810" t="s">
        <v>1659</v>
      </c>
      <c r="E25" s="810"/>
      <c r="F25" s="810" t="s">
        <v>405</v>
      </c>
      <c r="G25" s="552">
        <v>750</v>
      </c>
    </row>
    <row r="26" spans="2:7" ht="14.25" customHeight="1">
      <c r="B26" s="1542" t="s">
        <v>7</v>
      </c>
      <c r="C26" s="508" t="s">
        <v>1660</v>
      </c>
      <c r="D26" s="509" t="s">
        <v>1077</v>
      </c>
      <c r="E26" s="538" t="s">
        <v>1078</v>
      </c>
      <c r="F26" s="509"/>
      <c r="G26" s="556">
        <v>1050</v>
      </c>
    </row>
    <row r="27" spans="2:7" ht="14.25" customHeight="1">
      <c r="B27" s="1536"/>
      <c r="C27" s="508" t="s">
        <v>1661</v>
      </c>
      <c r="D27" s="509" t="s">
        <v>1079</v>
      </c>
      <c r="E27" s="538" t="s">
        <v>1080</v>
      </c>
      <c r="F27" s="509"/>
      <c r="G27" s="556">
        <v>1395</v>
      </c>
    </row>
    <row r="28" spans="2:7" ht="14.25" customHeight="1">
      <c r="B28" s="1536"/>
      <c r="C28" s="508" t="s">
        <v>1662</v>
      </c>
      <c r="D28" s="509" t="s">
        <v>1663</v>
      </c>
      <c r="E28" s="538" t="s">
        <v>1664</v>
      </c>
      <c r="F28" s="509" t="s">
        <v>11</v>
      </c>
      <c r="G28" s="556">
        <v>340</v>
      </c>
    </row>
    <row r="29" spans="2:7" ht="14.25" customHeight="1" thickBot="1">
      <c r="B29" s="1543"/>
      <c r="C29" s="529" t="s">
        <v>1665</v>
      </c>
      <c r="D29" s="530" t="s">
        <v>1636</v>
      </c>
      <c r="E29" s="639" t="s">
        <v>1637</v>
      </c>
      <c r="F29" s="530"/>
      <c r="G29" s="642">
        <v>1250</v>
      </c>
    </row>
    <row r="30" spans="2:7" ht="15" thickBot="1">
      <c r="B30" s="527"/>
      <c r="C30" s="527"/>
    </row>
    <row r="31" spans="2:7" ht="15.75" thickBot="1">
      <c r="B31" s="1544" t="s">
        <v>406</v>
      </c>
      <c r="C31" s="1545"/>
      <c r="D31" s="587" t="s">
        <v>407</v>
      </c>
      <c r="E31" s="588" t="s">
        <v>408</v>
      </c>
      <c r="F31" s="588" t="s">
        <v>409</v>
      </c>
      <c r="G31" s="589" t="s">
        <v>410</v>
      </c>
    </row>
    <row r="32" spans="2:7">
      <c r="B32" s="1536" t="s">
        <v>3</v>
      </c>
      <c r="C32" s="541" t="s">
        <v>411</v>
      </c>
      <c r="D32" s="542" t="s">
        <v>412</v>
      </c>
      <c r="E32" s="542" t="s">
        <v>413</v>
      </c>
      <c r="F32" s="542" t="s">
        <v>414</v>
      </c>
      <c r="G32" s="551">
        <v>4660</v>
      </c>
    </row>
    <row r="33" spans="2:7">
      <c r="B33" s="1536"/>
      <c r="C33" s="467" t="s">
        <v>1086</v>
      </c>
      <c r="D33" s="468" t="s">
        <v>1174</v>
      </c>
      <c r="E33" s="468"/>
      <c r="F33" s="468"/>
      <c r="G33" s="551">
        <v>2800</v>
      </c>
    </row>
    <row r="34" spans="2:7" ht="15" customHeight="1" thickBot="1">
      <c r="B34" s="1536"/>
      <c r="C34" s="565"/>
      <c r="D34" s="566"/>
      <c r="E34" s="566"/>
      <c r="F34" s="566"/>
      <c r="G34" s="559"/>
    </row>
    <row r="35" spans="2:7" ht="14.25" customHeight="1">
      <c r="B35" s="1542" t="s">
        <v>7</v>
      </c>
      <c r="C35" s="567" t="s">
        <v>415</v>
      </c>
      <c r="D35" s="568" t="s">
        <v>416</v>
      </c>
      <c r="E35" s="568" t="s">
        <v>417</v>
      </c>
      <c r="F35" s="568" t="s">
        <v>418</v>
      </c>
      <c r="G35" s="569">
        <v>1160</v>
      </c>
    </row>
    <row r="36" spans="2:7" ht="15" customHeight="1" thickBot="1">
      <c r="B36" s="1543"/>
      <c r="C36" s="562"/>
      <c r="D36" s="561"/>
      <c r="E36" s="561"/>
      <c r="F36" s="561"/>
      <c r="G36" s="552"/>
    </row>
    <row r="37" spans="2:7" ht="15" thickBot="1"/>
    <row r="38" spans="2:7" ht="15.75" thickBot="1">
      <c r="B38" s="1520" t="s">
        <v>12</v>
      </c>
      <c r="C38" s="1521"/>
      <c r="D38" s="649" t="s">
        <v>419</v>
      </c>
      <c r="E38" s="649" t="s">
        <v>420</v>
      </c>
      <c r="F38" s="543" t="s">
        <v>421</v>
      </c>
      <c r="G38" s="560"/>
    </row>
    <row r="39" spans="2:7" ht="15.75" thickBot="1">
      <c r="B39" s="603"/>
      <c r="C39" s="604"/>
      <c r="D39" s="607" t="s">
        <v>1178</v>
      </c>
      <c r="E39" s="607" t="s">
        <v>1133</v>
      </c>
      <c r="F39" s="543"/>
      <c r="G39" s="560"/>
    </row>
    <row r="40" spans="2:7">
      <c r="B40" s="1522" t="s">
        <v>3</v>
      </c>
      <c r="C40" s="544" t="s">
        <v>422</v>
      </c>
      <c r="D40" s="538" t="s">
        <v>423</v>
      </c>
      <c r="E40" s="538" t="s">
        <v>424</v>
      </c>
      <c r="F40" s="538" t="s">
        <v>404</v>
      </c>
      <c r="G40" s="556" t="s">
        <v>425</v>
      </c>
    </row>
    <row r="41" spans="2:7">
      <c r="B41" s="1522"/>
      <c r="C41" s="545" t="s">
        <v>426</v>
      </c>
      <c r="D41" s="539" t="s">
        <v>427</v>
      </c>
      <c r="E41" s="538" t="s">
        <v>424</v>
      </c>
      <c r="F41" s="539" t="s">
        <v>404</v>
      </c>
      <c r="G41" s="554" t="s">
        <v>425</v>
      </c>
    </row>
    <row r="42" spans="2:7">
      <c r="B42" s="1522"/>
      <c r="C42" s="545" t="s">
        <v>428</v>
      </c>
      <c r="D42" s="539" t="s">
        <v>429</v>
      </c>
      <c r="E42" s="538" t="s">
        <v>424</v>
      </c>
      <c r="F42" s="539" t="s">
        <v>404</v>
      </c>
      <c r="G42" s="554" t="s">
        <v>425</v>
      </c>
    </row>
    <row r="43" spans="2:7">
      <c r="B43" s="1522"/>
      <c r="C43" s="546" t="s">
        <v>430</v>
      </c>
      <c r="D43" s="540" t="s">
        <v>431</v>
      </c>
      <c r="E43" s="538" t="s">
        <v>432</v>
      </c>
      <c r="F43" s="540" t="s">
        <v>433</v>
      </c>
      <c r="G43" s="555">
        <v>10000</v>
      </c>
    </row>
    <row r="44" spans="2:7">
      <c r="B44" s="1522"/>
      <c r="C44" s="546" t="s">
        <v>434</v>
      </c>
      <c r="D44" s="540" t="s">
        <v>431</v>
      </c>
      <c r="E44" s="538" t="s">
        <v>432</v>
      </c>
      <c r="F44" s="540" t="s">
        <v>435</v>
      </c>
      <c r="G44" s="555">
        <v>10000</v>
      </c>
    </row>
    <row r="45" spans="2:7">
      <c r="B45" s="1522"/>
      <c r="C45" s="546"/>
      <c r="D45" s="540"/>
      <c r="E45" s="1535" t="s">
        <v>436</v>
      </c>
      <c r="F45" s="1535"/>
      <c r="G45" s="555"/>
    </row>
    <row r="46" spans="2:7">
      <c r="B46" s="1522"/>
      <c r="C46" s="546" t="s">
        <v>1298</v>
      </c>
      <c r="D46" s="540" t="s">
        <v>948</v>
      </c>
      <c r="E46" s="637" t="s">
        <v>950</v>
      </c>
      <c r="F46" s="528" t="s">
        <v>949</v>
      </c>
      <c r="G46" s="555">
        <v>10000</v>
      </c>
    </row>
    <row r="47" spans="2:7">
      <c r="B47" s="1522"/>
      <c r="C47" s="545" t="s">
        <v>1837</v>
      </c>
      <c r="D47" s="539" t="s">
        <v>1297</v>
      </c>
      <c r="E47" s="595" t="s">
        <v>950</v>
      </c>
      <c r="F47" s="539" t="s">
        <v>949</v>
      </c>
      <c r="G47" s="554">
        <v>10000</v>
      </c>
    </row>
    <row r="48" spans="2:7" ht="15" thickBot="1">
      <c r="B48" s="1523"/>
      <c r="C48" s="1003" t="s">
        <v>1836</v>
      </c>
      <c r="D48" s="639" t="s">
        <v>1838</v>
      </c>
      <c r="E48" s="1004" t="s">
        <v>950</v>
      </c>
      <c r="F48" s="639" t="s">
        <v>949</v>
      </c>
      <c r="G48" s="642">
        <v>10000</v>
      </c>
    </row>
    <row r="49" spans="2:7">
      <c r="B49" s="1522" t="s">
        <v>7</v>
      </c>
      <c r="C49" s="544" t="s">
        <v>437</v>
      </c>
      <c r="D49" s="538" t="s">
        <v>438</v>
      </c>
      <c r="E49" s="538" t="s">
        <v>439</v>
      </c>
      <c r="F49" s="538" t="s">
        <v>399</v>
      </c>
      <c r="G49" s="556" t="s">
        <v>425</v>
      </c>
    </row>
    <row r="50" spans="2:7">
      <c r="B50" s="1522"/>
      <c r="C50" s="545" t="s">
        <v>440</v>
      </c>
      <c r="D50" s="539" t="s">
        <v>441</v>
      </c>
      <c r="E50" s="539" t="s">
        <v>439</v>
      </c>
      <c r="F50" s="539" t="s">
        <v>399</v>
      </c>
      <c r="G50" s="554" t="s">
        <v>425</v>
      </c>
    </row>
    <row r="51" spans="2:7">
      <c r="B51" s="1522"/>
      <c r="C51" s="546" t="s">
        <v>442</v>
      </c>
      <c r="D51" s="540" t="s">
        <v>443</v>
      </c>
      <c r="E51" s="540" t="s">
        <v>444</v>
      </c>
      <c r="F51" s="540" t="s">
        <v>399</v>
      </c>
      <c r="G51" s="555">
        <v>6500</v>
      </c>
    </row>
    <row r="52" spans="2:7" ht="15" thickBot="1">
      <c r="B52" s="1523"/>
      <c r="C52" s="547" t="s">
        <v>442</v>
      </c>
      <c r="D52" s="384" t="s">
        <v>443</v>
      </c>
      <c r="E52" s="384" t="s">
        <v>444</v>
      </c>
      <c r="F52" s="384" t="s">
        <v>399</v>
      </c>
      <c r="G52" s="557">
        <v>6500</v>
      </c>
    </row>
    <row r="53" spans="2:7" ht="15" thickBot="1"/>
    <row r="54" spans="2:7" ht="13.5" customHeight="1" thickBot="1">
      <c r="B54" s="1529" t="s">
        <v>1186</v>
      </c>
      <c r="C54" s="1530"/>
      <c r="D54" s="633" t="s">
        <v>1140</v>
      </c>
      <c r="E54" s="634" t="s">
        <v>1141</v>
      </c>
      <c r="F54" s="635"/>
      <c r="G54" s="636"/>
    </row>
    <row r="55" spans="2:7">
      <c r="B55" s="1531" t="s">
        <v>3</v>
      </c>
      <c r="C55" s="513"/>
      <c r="D55" s="537"/>
      <c r="E55" s="537"/>
      <c r="F55" s="592"/>
      <c r="G55" s="647"/>
    </row>
    <row r="56" spans="2:7" ht="15" thickBot="1">
      <c r="B56" s="1531"/>
      <c r="C56" s="463"/>
      <c r="D56" s="384"/>
      <c r="E56" s="384"/>
      <c r="F56" s="593"/>
      <c r="G56" s="648"/>
    </row>
    <row r="57" spans="2:7">
      <c r="B57" s="1532" t="s">
        <v>7</v>
      </c>
      <c r="C57" s="645" t="s">
        <v>1190</v>
      </c>
      <c r="D57" s="393" t="s">
        <v>1191</v>
      </c>
      <c r="E57" s="538"/>
      <c r="F57" s="594"/>
      <c r="G57" s="442">
        <v>6500</v>
      </c>
    </row>
    <row r="58" spans="2:7">
      <c r="B58" s="1533"/>
      <c r="C58" s="646" t="s">
        <v>1192</v>
      </c>
      <c r="D58" s="408" t="s">
        <v>1193</v>
      </c>
      <c r="E58" s="539"/>
      <c r="F58" s="595"/>
      <c r="G58" s="411">
        <v>3150</v>
      </c>
    </row>
    <row r="59" spans="2:7" ht="15" thickBot="1">
      <c r="B59" s="1534"/>
      <c r="C59" s="596"/>
      <c r="D59" s="384"/>
      <c r="E59" s="384"/>
      <c r="F59" s="593"/>
      <c r="G59" s="597"/>
    </row>
    <row r="60" spans="2:7" ht="15" thickBot="1"/>
    <row r="61" spans="2:7" ht="15.75" thickBot="1">
      <c r="B61" s="1524" t="s">
        <v>445</v>
      </c>
      <c r="C61" s="1525"/>
      <c r="D61" s="570" t="s">
        <v>446</v>
      </c>
      <c r="E61" s="570" t="s">
        <v>1873</v>
      </c>
      <c r="F61" s="571" t="s">
        <v>448</v>
      </c>
      <c r="G61" s="572"/>
    </row>
    <row r="62" spans="2:7" ht="15.75" customHeight="1">
      <c r="B62" s="1526" t="s">
        <v>3</v>
      </c>
      <c r="C62" s="573" t="s">
        <v>449</v>
      </c>
      <c r="D62" s="537" t="s">
        <v>450</v>
      </c>
      <c r="E62" s="537" t="s">
        <v>451</v>
      </c>
      <c r="F62" s="537" t="s">
        <v>392</v>
      </c>
      <c r="G62" s="553">
        <v>10000</v>
      </c>
    </row>
    <row r="63" spans="2:7" ht="15.75" customHeight="1">
      <c r="B63" s="1527"/>
      <c r="C63" s="545" t="s">
        <v>951</v>
      </c>
      <c r="D63" s="539" t="s">
        <v>952</v>
      </c>
      <c r="E63" s="539" t="s">
        <v>451</v>
      </c>
      <c r="F63" s="539" t="s">
        <v>1299</v>
      </c>
      <c r="G63" s="554">
        <v>10000</v>
      </c>
    </row>
    <row r="64" spans="2:7" ht="15.75" customHeight="1">
      <c r="B64" s="1527"/>
      <c r="C64" s="545" t="s">
        <v>1453</v>
      </c>
      <c r="D64" s="539" t="s">
        <v>1454</v>
      </c>
      <c r="E64" s="539" t="s">
        <v>451</v>
      </c>
      <c r="F64" s="539" t="s">
        <v>1455</v>
      </c>
      <c r="G64" s="555">
        <v>10000</v>
      </c>
    </row>
    <row r="65" spans="2:7" ht="15.75" customHeight="1">
      <c r="B65" s="1527"/>
      <c r="C65" s="546" t="s">
        <v>1456</v>
      </c>
      <c r="D65" s="539" t="s">
        <v>1457</v>
      </c>
      <c r="E65" s="539" t="s">
        <v>451</v>
      </c>
      <c r="F65" s="539"/>
      <c r="G65" s="555">
        <v>10000</v>
      </c>
    </row>
    <row r="66" spans="2:7" ht="15.75" customHeight="1">
      <c r="B66" s="1527"/>
      <c r="C66" s="533" t="s">
        <v>1879</v>
      </c>
      <c r="D66" s="539" t="s">
        <v>1875</v>
      </c>
      <c r="E66" s="539" t="s">
        <v>451</v>
      </c>
      <c r="F66" s="539" t="s">
        <v>1876</v>
      </c>
      <c r="G66" s="555">
        <v>10000</v>
      </c>
    </row>
    <row r="67" spans="2:7" ht="15.75" customHeight="1">
      <c r="B67" s="1527"/>
      <c r="C67" s="533" t="s">
        <v>1874</v>
      </c>
      <c r="D67" s="539" t="s">
        <v>1875</v>
      </c>
      <c r="E67" s="539" t="s">
        <v>451</v>
      </c>
      <c r="F67" s="539" t="s">
        <v>1880</v>
      </c>
      <c r="G67" s="555">
        <v>10000</v>
      </c>
    </row>
    <row r="68" spans="2:7" ht="15.75" customHeight="1">
      <c r="B68" s="1527"/>
      <c r="C68" s="533" t="s">
        <v>1877</v>
      </c>
      <c r="D68" s="539" t="s">
        <v>1875</v>
      </c>
      <c r="E68" s="539" t="s">
        <v>451</v>
      </c>
      <c r="F68" s="540" t="s">
        <v>1878</v>
      </c>
      <c r="G68" s="555">
        <v>10000</v>
      </c>
    </row>
    <row r="69" spans="2:7" ht="15" customHeight="1" thickBot="1">
      <c r="B69" s="1528"/>
      <c r="C69" s="547"/>
      <c r="D69" s="384"/>
      <c r="E69" s="384"/>
      <c r="F69" s="384"/>
      <c r="G69" s="574"/>
    </row>
    <row r="70" spans="2:7">
      <c r="B70" s="1517" t="s">
        <v>7</v>
      </c>
      <c r="C70" s="1007" t="s">
        <v>452</v>
      </c>
      <c r="D70" s="509" t="s">
        <v>453</v>
      </c>
      <c r="E70" s="538" t="s">
        <v>454</v>
      </c>
      <c r="F70" s="548" t="s">
        <v>956</v>
      </c>
      <c r="G70" s="556">
        <v>6500</v>
      </c>
    </row>
    <row r="71" spans="2:7">
      <c r="B71" s="1518"/>
      <c r="C71" s="1008" t="s">
        <v>958</v>
      </c>
      <c r="D71" s="462" t="s">
        <v>955</v>
      </c>
      <c r="E71" s="539"/>
      <c r="F71" s="549" t="s">
        <v>455</v>
      </c>
      <c r="G71" s="554">
        <v>6500</v>
      </c>
    </row>
    <row r="72" spans="2:7">
      <c r="B72" s="1518"/>
      <c r="C72" s="1008" t="s">
        <v>957</v>
      </c>
      <c r="D72" s="462" t="s">
        <v>954</v>
      </c>
      <c r="E72" s="539"/>
      <c r="F72" s="549" t="s">
        <v>953</v>
      </c>
      <c r="G72" s="554">
        <v>6500</v>
      </c>
    </row>
    <row r="73" spans="2:7" ht="13.5" customHeight="1">
      <c r="B73" s="1518"/>
      <c r="C73" s="1008"/>
      <c r="D73" s="462" t="s">
        <v>1458</v>
      </c>
      <c r="E73" s="539"/>
      <c r="F73" s="549" t="s">
        <v>1459</v>
      </c>
      <c r="G73" s="554">
        <v>6500</v>
      </c>
    </row>
    <row r="74" spans="2:7" ht="13.5" customHeight="1">
      <c r="B74" s="1518"/>
      <c r="C74" s="1008" t="s">
        <v>1881</v>
      </c>
      <c r="D74" s="528" t="s">
        <v>1882</v>
      </c>
      <c r="E74" s="540"/>
      <c r="F74" s="748"/>
      <c r="G74" s="555"/>
    </row>
    <row r="75" spans="2:7">
      <c r="B75" s="1518"/>
      <c r="C75" s="1009"/>
      <c r="D75" s="528"/>
      <c r="E75" s="540"/>
      <c r="F75" s="748"/>
      <c r="G75" s="555"/>
    </row>
    <row r="76" spans="2:7">
      <c r="B76" s="1518"/>
      <c r="C76" s="1009" t="s">
        <v>456</v>
      </c>
      <c r="D76" s="528" t="s">
        <v>457</v>
      </c>
      <c r="E76" s="540" t="s">
        <v>454</v>
      </c>
      <c r="F76" s="748" t="s">
        <v>953</v>
      </c>
      <c r="G76" s="555">
        <v>6500</v>
      </c>
    </row>
    <row r="77" spans="2:7">
      <c r="B77" s="1518"/>
      <c r="C77" s="1008" t="s">
        <v>458</v>
      </c>
      <c r="D77" s="462" t="s">
        <v>459</v>
      </c>
      <c r="E77" s="539" t="s">
        <v>454</v>
      </c>
      <c r="F77" s="549"/>
      <c r="G77" s="554">
        <v>3250</v>
      </c>
    </row>
    <row r="78" spans="2:7">
      <c r="B78" s="1518"/>
      <c r="C78" s="1006"/>
      <c r="D78" s="1011"/>
      <c r="E78" s="595"/>
      <c r="F78" s="1012"/>
      <c r="G78" s="554"/>
    </row>
    <row r="79" spans="2:7" ht="15" thickBot="1">
      <c r="B79" s="1519"/>
      <c r="C79" s="1010" t="s">
        <v>1883</v>
      </c>
      <c r="D79" s="530" t="s">
        <v>1884</v>
      </c>
      <c r="E79" s="639" t="s">
        <v>454</v>
      </c>
      <c r="F79" s="640" t="s">
        <v>11</v>
      </c>
      <c r="G79" s="642">
        <v>3500</v>
      </c>
    </row>
  </sheetData>
  <sheetProtection algorithmName="SHA-512" hashValue="8tNifZQDt9iAdUHmGJSOds5cdmcV4hfTFKXAH5tI3prbNBbqYCBsM61tdfnDgE0G0qbQ/G+2v9H8Fe1K7PuMPQ==" saltValue="BAfu3t/KDJTHhFQ/p3asog==" spinCount="100000" sheet="1" objects="1" scenarios="1"/>
  <mergeCells count="19">
    <mergeCell ref="E45:F45"/>
    <mergeCell ref="B32:B34"/>
    <mergeCell ref="B3:C3"/>
    <mergeCell ref="B5:B11"/>
    <mergeCell ref="B12:B20"/>
    <mergeCell ref="B35:B36"/>
    <mergeCell ref="B31:C31"/>
    <mergeCell ref="B23:B25"/>
    <mergeCell ref="B26:B29"/>
    <mergeCell ref="B22:C22"/>
    <mergeCell ref="B70:B79"/>
    <mergeCell ref="B38:C38"/>
    <mergeCell ref="B40:B48"/>
    <mergeCell ref="B49:B52"/>
    <mergeCell ref="B61:C61"/>
    <mergeCell ref="B62:B69"/>
    <mergeCell ref="B54:C54"/>
    <mergeCell ref="B55:B56"/>
    <mergeCell ref="B57:B59"/>
  </mergeCells>
  <hyperlinks>
    <hyperlink ref="G31" r:id="rId1" xr:uid="{00000000-0004-0000-0C00-000000000000}"/>
    <hyperlink ref="A1" location="Contents!A1" display="Return" xr:uid="{00000000-0004-0000-0C00-000001000000}"/>
    <hyperlink ref="E4" r:id="rId2" display="mailto:export@bitubo.com" xr:uid="{D25BA080-C709-43AE-A66E-6124743E6E52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00"/>
  </sheetPr>
  <dimension ref="A1:AS193"/>
  <sheetViews>
    <sheetView zoomScale="80" zoomScaleNormal="80" workbookViewId="0">
      <pane ySplit="1" topLeftCell="A11" activePane="bottomLeft" state="frozen"/>
      <selection pane="bottomLeft" activeCell="AR63" sqref="AR63"/>
    </sheetView>
  </sheetViews>
  <sheetFormatPr defaultColWidth="9.140625" defaultRowHeight="14.25"/>
  <cols>
    <col min="1" max="1" width="5.140625" style="370" customWidth="1"/>
    <col min="2" max="2" width="5.42578125" style="370" customWidth="1"/>
    <col min="3" max="3" width="22" style="370" customWidth="1"/>
    <col min="4" max="4" width="47.42578125" style="370" customWidth="1"/>
    <col min="5" max="5" width="43.42578125" style="370" customWidth="1"/>
    <col min="6" max="6" width="29.140625" style="370" customWidth="1"/>
    <col min="7" max="14" width="5" style="386" customWidth="1"/>
    <col min="15" max="15" width="5" style="987" customWidth="1"/>
    <col min="16" max="34" width="5" style="386" customWidth="1"/>
    <col min="35" max="35" width="5.5703125" style="387" bestFit="1" customWidth="1"/>
    <col min="36" max="36" width="5.5703125" style="370" bestFit="1" customWidth="1"/>
    <col min="37" max="40" width="5.5703125" style="370" customWidth="1"/>
    <col min="41" max="41" width="19.7109375" style="701" customWidth="1"/>
    <col min="42" max="16384" width="9.140625" style="370"/>
  </cols>
  <sheetData>
    <row r="1" spans="1:45" ht="172.5" customHeight="1" thickBot="1">
      <c r="A1" s="644" t="s">
        <v>813</v>
      </c>
      <c r="B1" s="415"/>
      <c r="C1" s="413" t="s">
        <v>736</v>
      </c>
      <c r="D1" s="413" t="s">
        <v>5</v>
      </c>
      <c r="E1" s="413" t="s">
        <v>8</v>
      </c>
      <c r="F1" s="413" t="s">
        <v>388</v>
      </c>
      <c r="G1" s="416" t="s">
        <v>1845</v>
      </c>
      <c r="H1" s="416" t="s">
        <v>1846</v>
      </c>
      <c r="I1" s="416" t="s">
        <v>1847</v>
      </c>
      <c r="J1" s="417" t="s">
        <v>1848</v>
      </c>
      <c r="K1" s="417" t="s">
        <v>1828</v>
      </c>
      <c r="L1" s="417" t="s">
        <v>1849</v>
      </c>
      <c r="M1" s="418" t="s">
        <v>1850</v>
      </c>
      <c r="N1" s="418" t="s">
        <v>1851</v>
      </c>
      <c r="O1" s="966" t="s">
        <v>1829</v>
      </c>
      <c r="P1" s="948" t="s">
        <v>1852</v>
      </c>
      <c r="Q1" s="420" t="s">
        <v>1853</v>
      </c>
      <c r="R1" s="420" t="s">
        <v>1854</v>
      </c>
      <c r="S1" s="420" t="s">
        <v>1855</v>
      </c>
      <c r="T1" s="420" t="s">
        <v>1856</v>
      </c>
      <c r="U1" s="420" t="s">
        <v>1857</v>
      </c>
      <c r="V1" s="420" t="s">
        <v>1858</v>
      </c>
      <c r="W1" s="421" t="s">
        <v>1859</v>
      </c>
      <c r="X1" s="421" t="s">
        <v>1412</v>
      </c>
      <c r="Y1" s="421" t="s">
        <v>1860</v>
      </c>
      <c r="Z1" s="421" t="s">
        <v>1861</v>
      </c>
      <c r="AA1" s="421" t="s">
        <v>1862</v>
      </c>
      <c r="AB1" s="421" t="s">
        <v>1864</v>
      </c>
      <c r="AC1" s="423" t="s">
        <v>1863</v>
      </c>
      <c r="AD1" s="423" t="s">
        <v>13</v>
      </c>
      <c r="AE1" s="424" t="s">
        <v>1865</v>
      </c>
      <c r="AF1" s="424" t="s">
        <v>1866</v>
      </c>
      <c r="AG1" s="424" t="s">
        <v>1867</v>
      </c>
      <c r="AH1" s="419" t="s">
        <v>1067</v>
      </c>
      <c r="AI1" s="419" t="s">
        <v>1868</v>
      </c>
      <c r="AJ1" s="425" t="s">
        <v>1869</v>
      </c>
      <c r="AK1" s="425" t="s">
        <v>1843</v>
      </c>
      <c r="AL1" s="425" t="s">
        <v>1870</v>
      </c>
      <c r="AM1" s="425" t="s">
        <v>1871</v>
      </c>
      <c r="AN1" s="425" t="s">
        <v>1872</v>
      </c>
      <c r="AO1" s="694" t="s">
        <v>1173</v>
      </c>
    </row>
    <row r="2" spans="1:45" ht="15.75" thickBot="1"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967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5"/>
      <c r="AL2" s="445"/>
      <c r="AM2" s="445"/>
      <c r="AN2" s="445"/>
      <c r="AO2" s="695"/>
      <c r="AP2" s="446"/>
      <c r="AQ2" s="446"/>
      <c r="AR2" s="446"/>
      <c r="AS2" s="446"/>
    </row>
    <row r="3" spans="1:45" ht="15.75" thickBot="1">
      <c r="B3" s="1566" t="s">
        <v>1108</v>
      </c>
      <c r="C3" s="1567"/>
      <c r="D3" s="390" t="s">
        <v>1292</v>
      </c>
      <c r="E3" s="390" t="s">
        <v>1293</v>
      </c>
      <c r="F3" s="507"/>
      <c r="G3" s="447"/>
      <c r="H3" s="448"/>
      <c r="I3" s="448"/>
      <c r="J3" s="449"/>
      <c r="K3" s="449"/>
      <c r="L3" s="449"/>
      <c r="M3" s="450"/>
      <c r="N3" s="450"/>
      <c r="O3" s="968"/>
      <c r="P3" s="451"/>
      <c r="Q3" s="452"/>
      <c r="R3" s="452"/>
      <c r="S3" s="452"/>
      <c r="T3" s="452"/>
      <c r="U3" s="452"/>
      <c r="V3" s="452"/>
      <c r="W3" s="453"/>
      <c r="X3" s="453"/>
      <c r="Y3" s="453"/>
      <c r="Z3" s="453"/>
      <c r="AA3" s="453"/>
      <c r="AB3" s="453"/>
      <c r="AC3" s="454"/>
      <c r="AD3" s="454"/>
      <c r="AE3" s="455"/>
      <c r="AF3" s="455"/>
      <c r="AG3" s="455"/>
      <c r="AH3" s="451"/>
      <c r="AI3" s="451"/>
      <c r="AJ3" s="456"/>
      <c r="AK3" s="456"/>
      <c r="AL3" s="456"/>
      <c r="AM3" s="456"/>
      <c r="AN3" s="457"/>
      <c r="AO3" s="696"/>
      <c r="AP3" s="458"/>
      <c r="AQ3" s="446"/>
      <c r="AR3" s="446"/>
      <c r="AS3" s="446"/>
    </row>
    <row r="4" spans="1:45" ht="15.75" thickBot="1">
      <c r="B4" s="1566" t="s">
        <v>1108</v>
      </c>
      <c r="C4" s="1567"/>
      <c r="D4" s="506" t="s">
        <v>1109</v>
      </c>
      <c r="E4" s="506" t="s">
        <v>1110</v>
      </c>
      <c r="F4" s="507"/>
      <c r="G4" s="447"/>
      <c r="H4" s="448"/>
      <c r="I4" s="448"/>
      <c r="J4" s="449"/>
      <c r="K4" s="449"/>
      <c r="L4" s="449"/>
      <c r="M4" s="450"/>
      <c r="N4" s="450"/>
      <c r="O4" s="968"/>
      <c r="P4" s="451"/>
      <c r="Q4" s="452"/>
      <c r="R4" s="452"/>
      <c r="S4" s="452"/>
      <c r="T4" s="452"/>
      <c r="U4" s="452"/>
      <c r="V4" s="452"/>
      <c r="W4" s="453"/>
      <c r="X4" s="453"/>
      <c r="Y4" s="453"/>
      <c r="Z4" s="453"/>
      <c r="AA4" s="453"/>
      <c r="AB4" s="453"/>
      <c r="AC4" s="454"/>
      <c r="AD4" s="454"/>
      <c r="AE4" s="455"/>
      <c r="AF4" s="455"/>
      <c r="AG4" s="455"/>
      <c r="AH4" s="451"/>
      <c r="AI4" s="451"/>
      <c r="AJ4" s="456"/>
      <c r="AK4" s="456"/>
      <c r="AL4" s="456"/>
      <c r="AM4" s="456"/>
      <c r="AN4" s="457"/>
      <c r="AO4" s="696"/>
      <c r="AP4" s="458"/>
      <c r="AQ4" s="446"/>
      <c r="AR4" s="446"/>
      <c r="AS4" s="446"/>
    </row>
    <row r="5" spans="1:45" ht="15" customHeight="1">
      <c r="B5" s="1575" t="s">
        <v>3</v>
      </c>
      <c r="C5" s="508" t="s">
        <v>1111</v>
      </c>
      <c r="D5" s="509" t="s">
        <v>1112</v>
      </c>
      <c r="E5" s="510"/>
      <c r="F5" s="510"/>
      <c r="G5" s="373" t="s">
        <v>15</v>
      </c>
      <c r="H5" s="373" t="s">
        <v>15</v>
      </c>
      <c r="I5" s="373"/>
      <c r="J5" s="373" t="s">
        <v>15</v>
      </c>
      <c r="K5" s="373" t="s">
        <v>15</v>
      </c>
      <c r="L5" s="373"/>
      <c r="M5" s="373" t="s">
        <v>15</v>
      </c>
      <c r="N5" s="373" t="s">
        <v>15</v>
      </c>
      <c r="O5" s="969"/>
      <c r="P5" s="373"/>
      <c r="Q5" s="373" t="s">
        <v>15</v>
      </c>
      <c r="R5" s="373" t="s">
        <v>15</v>
      </c>
      <c r="S5" s="373" t="s">
        <v>15</v>
      </c>
      <c r="T5" s="373"/>
      <c r="U5" s="373"/>
      <c r="V5" s="373"/>
      <c r="W5" s="373"/>
      <c r="X5" s="373"/>
      <c r="Y5" s="373" t="s">
        <v>15</v>
      </c>
      <c r="Z5" s="373" t="s">
        <v>15</v>
      </c>
      <c r="AA5" s="373"/>
      <c r="AB5" s="373"/>
      <c r="AC5" s="373" t="s">
        <v>15</v>
      </c>
      <c r="AD5" s="373"/>
      <c r="AE5" s="373"/>
      <c r="AF5" s="373"/>
      <c r="AG5" s="373" t="s">
        <v>15</v>
      </c>
      <c r="AH5" s="373"/>
      <c r="AI5" s="373"/>
      <c r="AJ5" s="373" t="s">
        <v>15</v>
      </c>
      <c r="AK5" s="373"/>
      <c r="AL5" s="373" t="s">
        <v>15</v>
      </c>
      <c r="AM5" s="373"/>
      <c r="AN5" s="373"/>
      <c r="AO5" s="442">
        <v>2117.1999999999998</v>
      </c>
      <c r="AP5" s="459"/>
      <c r="AQ5" s="446"/>
      <c r="AR5" s="446"/>
      <c r="AS5" s="446"/>
    </row>
    <row r="6" spans="1:45">
      <c r="B6" s="1575"/>
      <c r="C6" s="385" t="s">
        <v>1113</v>
      </c>
      <c r="D6" s="462" t="s">
        <v>1114</v>
      </c>
      <c r="E6" s="462" t="s">
        <v>2021</v>
      </c>
      <c r="F6" s="462"/>
      <c r="G6" s="374" t="s">
        <v>15</v>
      </c>
      <c r="H6" s="374" t="s">
        <v>15</v>
      </c>
      <c r="I6" s="374"/>
      <c r="J6" s="374"/>
      <c r="K6" s="374"/>
      <c r="L6" s="374"/>
      <c r="M6" s="374"/>
      <c r="N6" s="374"/>
      <c r="O6" s="970"/>
      <c r="P6" s="374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4"/>
      <c r="AB6" s="374"/>
      <c r="AC6" s="374"/>
      <c r="AD6" s="374"/>
      <c r="AE6" s="374"/>
      <c r="AF6" s="374"/>
      <c r="AG6" s="374"/>
      <c r="AH6" s="374"/>
      <c r="AI6" s="374"/>
      <c r="AJ6" s="374"/>
      <c r="AK6" s="374"/>
      <c r="AL6" s="374"/>
      <c r="AM6" s="374"/>
      <c r="AN6" s="374"/>
      <c r="AO6" s="411">
        <v>795</v>
      </c>
      <c r="AP6" s="459"/>
      <c r="AQ6" s="446"/>
      <c r="AR6" s="446"/>
      <c r="AS6" s="446"/>
    </row>
    <row r="7" spans="1:45" ht="15" thickBot="1">
      <c r="B7" s="1576"/>
      <c r="C7" s="463"/>
      <c r="D7" s="464"/>
      <c r="E7" s="464"/>
      <c r="F7" s="464"/>
      <c r="G7" s="376"/>
      <c r="H7" s="376"/>
      <c r="I7" s="376"/>
      <c r="J7" s="376"/>
      <c r="K7" s="376"/>
      <c r="L7" s="376"/>
      <c r="M7" s="376"/>
      <c r="N7" s="376"/>
      <c r="O7" s="971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407"/>
      <c r="AP7" s="459"/>
      <c r="AQ7" s="446"/>
      <c r="AR7" s="446"/>
      <c r="AS7" s="446"/>
    </row>
    <row r="8" spans="1:45" ht="15.75" thickBot="1">
      <c r="B8" s="511"/>
      <c r="C8" s="511"/>
      <c r="D8" s="511"/>
      <c r="E8" s="511"/>
      <c r="F8" s="511"/>
      <c r="G8" s="471"/>
      <c r="H8" s="471"/>
      <c r="I8" s="471"/>
      <c r="J8" s="471"/>
      <c r="K8" s="471"/>
      <c r="L8" s="471"/>
      <c r="M8" s="471"/>
      <c r="N8" s="471"/>
      <c r="O8" s="972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697"/>
      <c r="AP8" s="446"/>
      <c r="AQ8" s="446"/>
      <c r="AR8" s="446"/>
      <c r="AS8" s="446"/>
    </row>
    <row r="9" spans="1:45" ht="15.75" thickBot="1">
      <c r="B9" s="1577" t="s">
        <v>0</v>
      </c>
      <c r="C9" s="1578"/>
      <c r="D9" s="512" t="s">
        <v>1105</v>
      </c>
      <c r="E9" s="460" t="s">
        <v>1106</v>
      </c>
      <c r="F9" s="606"/>
      <c r="G9" s="472"/>
      <c r="H9" s="473"/>
      <c r="I9" s="473"/>
      <c r="J9" s="474"/>
      <c r="K9" s="474"/>
      <c r="L9" s="474"/>
      <c r="M9" s="475"/>
      <c r="N9" s="475"/>
      <c r="O9" s="973"/>
      <c r="P9" s="476"/>
      <c r="Q9" s="477"/>
      <c r="R9" s="477"/>
      <c r="S9" s="477"/>
      <c r="T9" s="477"/>
      <c r="U9" s="477"/>
      <c r="V9" s="477"/>
      <c r="W9" s="478"/>
      <c r="X9" s="478"/>
      <c r="Y9" s="478"/>
      <c r="Z9" s="478"/>
      <c r="AA9" s="478"/>
      <c r="AB9" s="478"/>
      <c r="AC9" s="479"/>
      <c r="AD9" s="479"/>
      <c r="AE9" s="480"/>
      <c r="AF9" s="480"/>
      <c r="AG9" s="480"/>
      <c r="AH9" s="476"/>
      <c r="AI9" s="476"/>
      <c r="AJ9" s="481"/>
      <c r="AK9" s="481"/>
      <c r="AL9" s="481"/>
      <c r="AM9" s="481"/>
      <c r="AN9" s="482"/>
      <c r="AO9" s="698"/>
      <c r="AP9" s="446"/>
      <c r="AQ9" s="446"/>
      <c r="AR9" s="446"/>
      <c r="AS9" s="446"/>
    </row>
    <row r="10" spans="1:45">
      <c r="B10" s="1579" t="s">
        <v>3</v>
      </c>
      <c r="C10" s="513" t="s">
        <v>1152</v>
      </c>
      <c r="D10" s="514" t="s">
        <v>391</v>
      </c>
      <c r="E10" s="514"/>
      <c r="F10" s="514"/>
      <c r="G10" s="433" t="s">
        <v>15</v>
      </c>
      <c r="H10" s="433" t="s">
        <v>15</v>
      </c>
      <c r="I10" s="433" t="s">
        <v>15</v>
      </c>
      <c r="J10" s="433" t="s">
        <v>15</v>
      </c>
      <c r="K10" s="433" t="s">
        <v>15</v>
      </c>
      <c r="L10" s="433"/>
      <c r="M10" s="433" t="s">
        <v>15</v>
      </c>
      <c r="N10" s="433" t="s">
        <v>15</v>
      </c>
      <c r="O10" s="974"/>
      <c r="P10" s="433"/>
      <c r="Q10" s="433" t="s">
        <v>15</v>
      </c>
      <c r="R10" s="433" t="s">
        <v>15</v>
      </c>
      <c r="S10" s="433" t="s">
        <v>15</v>
      </c>
      <c r="T10" s="433"/>
      <c r="U10" s="433"/>
      <c r="V10" s="433"/>
      <c r="W10" s="433" t="s">
        <v>15</v>
      </c>
      <c r="X10" s="433" t="s">
        <v>15</v>
      </c>
      <c r="Y10" s="433" t="s">
        <v>15</v>
      </c>
      <c r="Z10" s="433" t="s">
        <v>15</v>
      </c>
      <c r="AA10" s="433"/>
      <c r="AB10" s="433"/>
      <c r="AC10" s="433" t="s">
        <v>15</v>
      </c>
      <c r="AD10" s="433"/>
      <c r="AE10" s="433" t="s">
        <v>15</v>
      </c>
      <c r="AF10" s="433" t="s">
        <v>15</v>
      </c>
      <c r="AG10" s="433"/>
      <c r="AH10" s="433" t="s">
        <v>15</v>
      </c>
      <c r="AI10" s="433"/>
      <c r="AJ10" s="433" t="s">
        <v>15</v>
      </c>
      <c r="AK10" s="433"/>
      <c r="AL10" s="433" t="s">
        <v>15</v>
      </c>
      <c r="AM10" s="433" t="s">
        <v>15</v>
      </c>
      <c r="AN10" s="433"/>
      <c r="AO10" s="553">
        <v>1303</v>
      </c>
      <c r="AP10" s="446"/>
      <c r="AQ10" s="446"/>
      <c r="AR10" s="446"/>
      <c r="AS10" s="446"/>
    </row>
    <row r="11" spans="1:45">
      <c r="B11" s="1579"/>
      <c r="C11" s="385" t="s">
        <v>2010</v>
      </c>
      <c r="D11" s="1117"/>
      <c r="E11" s="1117"/>
      <c r="F11" s="1117"/>
      <c r="G11" s="831"/>
      <c r="H11" s="831"/>
      <c r="I11" s="831"/>
      <c r="J11" s="831"/>
      <c r="K11" s="831"/>
      <c r="L11" s="831"/>
      <c r="M11" s="831"/>
      <c r="N11" s="831"/>
      <c r="O11" s="986"/>
      <c r="P11" s="831"/>
      <c r="Q11" s="831"/>
      <c r="R11" s="831"/>
      <c r="S11" s="831"/>
      <c r="T11" s="831"/>
      <c r="U11" s="831"/>
      <c r="V11" s="831"/>
      <c r="W11" s="831"/>
      <c r="X11" s="831"/>
      <c r="Y11" s="831"/>
      <c r="Z11" s="831"/>
      <c r="AA11" s="831"/>
      <c r="AB11" s="831"/>
      <c r="AC11" s="831"/>
      <c r="AD11" s="831"/>
      <c r="AE11" s="831"/>
      <c r="AF11" s="831"/>
      <c r="AG11" s="831"/>
      <c r="AH11" s="831"/>
      <c r="AI11" s="831"/>
      <c r="AJ11" s="831"/>
      <c r="AK11" s="831"/>
      <c r="AL11" s="831"/>
      <c r="AM11" s="831"/>
      <c r="AN11" s="831"/>
      <c r="AO11" s="554"/>
      <c r="AP11" s="446"/>
      <c r="AQ11" s="446"/>
      <c r="AR11" s="446"/>
      <c r="AS11" s="446"/>
    </row>
    <row r="12" spans="1:45">
      <c r="B12" s="1579"/>
      <c r="C12" s="385" t="s">
        <v>2020</v>
      </c>
      <c r="D12" s="1117" t="s">
        <v>391</v>
      </c>
      <c r="E12" s="1117"/>
      <c r="F12" s="1117"/>
      <c r="G12" s="831"/>
      <c r="H12" s="831"/>
      <c r="I12" s="831"/>
      <c r="J12" s="831"/>
      <c r="K12" s="831"/>
      <c r="L12" s="831"/>
      <c r="M12" s="831"/>
      <c r="N12" s="831"/>
      <c r="O12" s="986"/>
      <c r="P12" s="831"/>
      <c r="Q12" s="831"/>
      <c r="R12" s="831"/>
      <c r="S12" s="831"/>
      <c r="T12" s="831"/>
      <c r="U12" s="831"/>
      <c r="V12" s="831"/>
      <c r="W12" s="831"/>
      <c r="X12" s="831"/>
      <c r="Y12" s="831"/>
      <c r="Z12" s="831"/>
      <c r="AA12" s="831"/>
      <c r="AB12" s="831"/>
      <c r="AC12" s="831"/>
      <c r="AD12" s="831"/>
      <c r="AE12" s="831"/>
      <c r="AF12" s="831"/>
      <c r="AG12" s="831"/>
      <c r="AH12" s="831"/>
      <c r="AI12" s="831"/>
      <c r="AJ12" s="831"/>
      <c r="AK12" s="831"/>
      <c r="AL12" s="831"/>
      <c r="AM12" s="831"/>
      <c r="AN12" s="831"/>
      <c r="AO12" s="554">
        <v>1750</v>
      </c>
      <c r="AP12" s="446"/>
      <c r="AQ12" s="446"/>
      <c r="AR12" s="446"/>
      <c r="AS12" s="446"/>
    </row>
    <row r="13" spans="1:45" ht="15" thickBot="1">
      <c r="B13" s="1580"/>
      <c r="C13" s="463"/>
      <c r="D13" s="464"/>
      <c r="E13" s="464"/>
      <c r="F13" s="464"/>
      <c r="G13" s="371"/>
      <c r="H13" s="371"/>
      <c r="I13" s="371"/>
      <c r="J13" s="371"/>
      <c r="K13" s="371"/>
      <c r="L13" s="371"/>
      <c r="M13" s="371"/>
      <c r="N13" s="371"/>
      <c r="O13" s="975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557"/>
      <c r="AP13" s="446"/>
      <c r="AQ13" s="446"/>
      <c r="AR13" s="446"/>
      <c r="AS13" s="446"/>
    </row>
    <row r="14" spans="1:45">
      <c r="B14" s="1579" t="s">
        <v>7</v>
      </c>
      <c r="C14" s="508" t="s">
        <v>1153</v>
      </c>
      <c r="D14" s="509" t="s">
        <v>397</v>
      </c>
      <c r="E14" s="509" t="s">
        <v>2016</v>
      </c>
      <c r="F14" s="509"/>
      <c r="G14" s="373"/>
      <c r="H14" s="373"/>
      <c r="I14" s="373"/>
      <c r="J14" s="373" t="s">
        <v>15</v>
      </c>
      <c r="K14" s="373" t="s">
        <v>15</v>
      </c>
      <c r="L14" s="373"/>
      <c r="M14" s="373"/>
      <c r="N14" s="373"/>
      <c r="O14" s="969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 t="s">
        <v>15</v>
      </c>
      <c r="AA14" s="373"/>
      <c r="AB14" s="373"/>
      <c r="AC14" s="373" t="s">
        <v>15</v>
      </c>
      <c r="AD14" s="373"/>
      <c r="AE14" s="373"/>
      <c r="AF14" s="373"/>
      <c r="AG14" s="373"/>
      <c r="AH14" s="373" t="s">
        <v>15</v>
      </c>
      <c r="AI14" s="373"/>
      <c r="AJ14" s="373"/>
      <c r="AK14" s="373"/>
      <c r="AL14" s="373"/>
      <c r="AM14" s="373"/>
      <c r="AN14" s="373"/>
      <c r="AO14" s="556">
        <v>1324</v>
      </c>
      <c r="AP14" s="446"/>
      <c r="AQ14" s="446"/>
      <c r="AR14" s="446"/>
      <c r="AS14" s="446"/>
    </row>
    <row r="15" spans="1:45">
      <c r="B15" s="1579"/>
      <c r="C15" s="515" t="s">
        <v>1154</v>
      </c>
      <c r="D15" s="462" t="s">
        <v>402</v>
      </c>
      <c r="E15" s="462" t="s">
        <v>2016</v>
      </c>
      <c r="F15" s="462"/>
      <c r="G15" s="374" t="s">
        <v>15</v>
      </c>
      <c r="H15" s="374" t="s">
        <v>15</v>
      </c>
      <c r="I15" s="374" t="s">
        <v>15</v>
      </c>
      <c r="J15" s="374"/>
      <c r="K15" s="374"/>
      <c r="L15" s="374"/>
      <c r="M15" s="374" t="s">
        <v>15</v>
      </c>
      <c r="N15" s="374" t="s">
        <v>15</v>
      </c>
      <c r="O15" s="970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 t="s">
        <v>15</v>
      </c>
      <c r="AA15" s="374"/>
      <c r="AB15" s="374"/>
      <c r="AC15" s="374" t="s">
        <v>15</v>
      </c>
      <c r="AD15" s="374"/>
      <c r="AE15" s="374"/>
      <c r="AF15" s="374" t="s">
        <v>15</v>
      </c>
      <c r="AG15" s="374"/>
      <c r="AH15" s="374" t="s">
        <v>15</v>
      </c>
      <c r="AI15" s="374"/>
      <c r="AJ15" s="374" t="s">
        <v>15</v>
      </c>
      <c r="AK15" s="374"/>
      <c r="AL15" s="374"/>
      <c r="AM15" s="374"/>
      <c r="AN15" s="374"/>
      <c r="AO15" s="554">
        <v>1280</v>
      </c>
      <c r="AP15" s="446"/>
      <c r="AQ15" s="446"/>
      <c r="AR15" s="446"/>
      <c r="AS15" s="446"/>
    </row>
    <row r="16" spans="1:45">
      <c r="B16" s="1579"/>
      <c r="C16" s="515" t="s">
        <v>1155</v>
      </c>
      <c r="D16" s="462" t="s">
        <v>403</v>
      </c>
      <c r="E16" s="462" t="s">
        <v>2016</v>
      </c>
      <c r="F16" s="462"/>
      <c r="G16" s="374"/>
      <c r="H16" s="374"/>
      <c r="I16" s="374"/>
      <c r="J16" s="374"/>
      <c r="K16" s="374"/>
      <c r="L16" s="374"/>
      <c r="M16" s="374"/>
      <c r="N16" s="374"/>
      <c r="O16" s="970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74"/>
      <c r="AO16" s="554">
        <v>1505</v>
      </c>
      <c r="AP16" s="446"/>
      <c r="AQ16" s="446"/>
      <c r="AR16" s="446"/>
      <c r="AS16" s="446"/>
    </row>
    <row r="17" spans="2:45">
      <c r="B17" s="1579"/>
      <c r="C17" s="385" t="s">
        <v>1156</v>
      </c>
      <c r="D17" s="462" t="s">
        <v>403</v>
      </c>
      <c r="E17" s="462" t="s">
        <v>2016</v>
      </c>
      <c r="F17" s="462"/>
      <c r="G17" s="374"/>
      <c r="H17" s="374"/>
      <c r="I17" s="374"/>
      <c r="J17" s="374" t="s">
        <v>15</v>
      </c>
      <c r="K17" s="374" t="s">
        <v>15</v>
      </c>
      <c r="L17" s="374"/>
      <c r="M17" s="374"/>
      <c r="N17" s="374"/>
      <c r="O17" s="970"/>
      <c r="P17" s="374"/>
      <c r="Q17" s="374" t="s">
        <v>15</v>
      </c>
      <c r="R17" s="374" t="s">
        <v>15</v>
      </c>
      <c r="S17" s="374" t="s">
        <v>15</v>
      </c>
      <c r="T17" s="374"/>
      <c r="U17" s="374"/>
      <c r="V17" s="374"/>
      <c r="W17" s="374" t="s">
        <v>15</v>
      </c>
      <c r="X17" s="374" t="s">
        <v>15</v>
      </c>
      <c r="Y17" s="374"/>
      <c r="Z17" s="374"/>
      <c r="AA17" s="374"/>
      <c r="AB17" s="374"/>
      <c r="AC17" s="374" t="s">
        <v>15</v>
      </c>
      <c r="AD17" s="374"/>
      <c r="AE17" s="374"/>
      <c r="AF17" s="374" t="s">
        <v>15</v>
      </c>
      <c r="AG17" s="374"/>
      <c r="AH17" s="374"/>
      <c r="AI17" s="374"/>
      <c r="AJ17" s="374"/>
      <c r="AK17" s="374"/>
      <c r="AL17" s="374"/>
      <c r="AM17" s="374"/>
      <c r="AN17" s="374"/>
      <c r="AO17" s="554">
        <v>1114</v>
      </c>
      <c r="AP17" s="446"/>
      <c r="AQ17" s="446"/>
      <c r="AR17" s="446"/>
      <c r="AS17" s="446"/>
    </row>
    <row r="18" spans="2:45">
      <c r="B18" s="1579"/>
      <c r="C18" s="385" t="s">
        <v>1157</v>
      </c>
      <c r="D18" s="462" t="s">
        <v>1107</v>
      </c>
      <c r="E18" s="462" t="s">
        <v>2016</v>
      </c>
      <c r="F18" s="462"/>
      <c r="G18" s="374" t="s">
        <v>15</v>
      </c>
      <c r="H18" s="374" t="s">
        <v>15</v>
      </c>
      <c r="I18" s="374"/>
      <c r="J18" s="374"/>
      <c r="K18" s="374"/>
      <c r="L18" s="374"/>
      <c r="M18" s="374" t="s">
        <v>15</v>
      </c>
      <c r="N18" s="374" t="s">
        <v>15</v>
      </c>
      <c r="O18" s="970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 t="s">
        <v>15</v>
      </c>
      <c r="AA18" s="374"/>
      <c r="AB18" s="374"/>
      <c r="AC18" s="374" t="s">
        <v>15</v>
      </c>
      <c r="AD18" s="374"/>
      <c r="AE18" s="374" t="s">
        <v>15</v>
      </c>
      <c r="AF18" s="374"/>
      <c r="AG18" s="374"/>
      <c r="AH18" s="374"/>
      <c r="AI18" s="374"/>
      <c r="AJ18" s="374" t="s">
        <v>15</v>
      </c>
      <c r="AK18" s="374"/>
      <c r="AL18" s="374" t="s">
        <v>15</v>
      </c>
      <c r="AM18" s="374" t="s">
        <v>15</v>
      </c>
      <c r="AN18" s="374"/>
      <c r="AO18" s="554">
        <v>892.5</v>
      </c>
      <c r="AP18" s="446"/>
      <c r="AQ18" s="446"/>
      <c r="AR18" s="446"/>
      <c r="AS18" s="446"/>
    </row>
    <row r="19" spans="2:45">
      <c r="B19" s="1579"/>
      <c r="C19" s="385" t="s">
        <v>2009</v>
      </c>
      <c r="D19" s="528"/>
      <c r="E19" s="528"/>
      <c r="F19" s="528"/>
      <c r="G19" s="375"/>
      <c r="H19" s="375"/>
      <c r="I19" s="375"/>
      <c r="J19" s="375"/>
      <c r="K19" s="375"/>
      <c r="L19" s="375"/>
      <c r="M19" s="375"/>
      <c r="N19" s="375"/>
      <c r="O19" s="983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555">
        <v>1490</v>
      </c>
      <c r="AP19" s="446"/>
      <c r="AQ19" s="446"/>
      <c r="AR19" s="446"/>
      <c r="AS19" s="446"/>
    </row>
    <row r="20" spans="2:45" ht="15" thickBot="1">
      <c r="B20" s="1580"/>
      <c r="C20" s="463"/>
      <c r="D20" s="464"/>
      <c r="E20" s="464"/>
      <c r="F20" s="464"/>
      <c r="G20" s="376"/>
      <c r="H20" s="376"/>
      <c r="I20" s="376"/>
      <c r="J20" s="376"/>
      <c r="K20" s="376"/>
      <c r="L20" s="376"/>
      <c r="M20" s="376"/>
      <c r="N20" s="376"/>
      <c r="O20" s="971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6"/>
      <c r="AG20" s="376"/>
      <c r="AH20" s="376"/>
      <c r="AI20" s="376"/>
      <c r="AJ20" s="376"/>
      <c r="AK20" s="376"/>
      <c r="AL20" s="376"/>
      <c r="AM20" s="376"/>
      <c r="AN20" s="376"/>
      <c r="AO20" s="557"/>
      <c r="AP20" s="446"/>
      <c r="AQ20" s="446"/>
      <c r="AR20" s="446"/>
      <c r="AS20" s="446"/>
    </row>
    <row r="21" spans="2:45" ht="15" customHeight="1" thickBot="1">
      <c r="B21" s="511"/>
      <c r="C21" s="511"/>
      <c r="D21" s="511"/>
      <c r="E21" s="511"/>
      <c r="F21" s="511"/>
      <c r="G21" s="471"/>
      <c r="H21" s="471"/>
      <c r="I21" s="471"/>
      <c r="J21" s="471"/>
      <c r="K21" s="471"/>
      <c r="L21" s="471"/>
      <c r="M21" s="471"/>
      <c r="N21" s="471"/>
      <c r="O21" s="972"/>
      <c r="P21" s="471"/>
      <c r="Q21" s="47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697"/>
      <c r="AP21" s="446"/>
      <c r="AQ21" s="446"/>
      <c r="AR21" s="446"/>
      <c r="AS21" s="446"/>
    </row>
    <row r="22" spans="2:45" ht="15.75" thickBot="1">
      <c r="B22" s="1581" t="s">
        <v>1115</v>
      </c>
      <c r="C22" s="1582"/>
      <c r="D22" s="516" t="s">
        <v>1116</v>
      </c>
      <c r="E22" s="516" t="s">
        <v>1117</v>
      </c>
      <c r="F22" s="517"/>
      <c r="G22" s="472"/>
      <c r="H22" s="473"/>
      <c r="I22" s="473"/>
      <c r="J22" s="474"/>
      <c r="K22" s="474"/>
      <c r="L22" s="474"/>
      <c r="M22" s="475"/>
      <c r="N22" s="475"/>
      <c r="O22" s="973"/>
      <c r="P22" s="476"/>
      <c r="Q22" s="477"/>
      <c r="R22" s="477"/>
      <c r="S22" s="477"/>
      <c r="T22" s="477"/>
      <c r="U22" s="477"/>
      <c r="V22" s="477"/>
      <c r="W22" s="478"/>
      <c r="X22" s="478"/>
      <c r="Y22" s="478"/>
      <c r="Z22" s="478"/>
      <c r="AA22" s="478"/>
      <c r="AB22" s="478"/>
      <c r="AC22" s="479"/>
      <c r="AD22" s="479"/>
      <c r="AE22" s="480"/>
      <c r="AF22" s="480"/>
      <c r="AG22" s="480"/>
      <c r="AH22" s="476"/>
      <c r="AI22" s="476"/>
      <c r="AJ22" s="481"/>
      <c r="AK22" s="481"/>
      <c r="AL22" s="481"/>
      <c r="AM22" s="481"/>
      <c r="AN22" s="482"/>
      <c r="AO22" s="698"/>
      <c r="AP22" s="446"/>
      <c r="AQ22" s="446"/>
      <c r="AR22" s="446"/>
      <c r="AS22" s="446"/>
    </row>
    <row r="23" spans="2:45" ht="15" customHeight="1">
      <c r="B23" s="1585" t="s">
        <v>7</v>
      </c>
      <c r="C23" s="518" t="s">
        <v>1118</v>
      </c>
      <c r="D23" s="461" t="s">
        <v>1119</v>
      </c>
      <c r="E23" s="461" t="s">
        <v>1120</v>
      </c>
      <c r="F23" s="461"/>
      <c r="G23" s="383"/>
      <c r="H23" s="383"/>
      <c r="I23" s="383" t="s">
        <v>15</v>
      </c>
      <c r="J23" s="383"/>
      <c r="K23" s="383"/>
      <c r="L23" s="383"/>
      <c r="M23" s="383"/>
      <c r="N23" s="383"/>
      <c r="O23" s="976"/>
      <c r="P23" s="383"/>
      <c r="Q23" s="383" t="s">
        <v>15</v>
      </c>
      <c r="R23" s="383" t="s">
        <v>15</v>
      </c>
      <c r="S23" s="383" t="s">
        <v>15</v>
      </c>
      <c r="T23" s="383"/>
      <c r="U23" s="383"/>
      <c r="V23" s="383"/>
      <c r="W23" s="383" t="s">
        <v>15</v>
      </c>
      <c r="X23" s="383"/>
      <c r="Y23" s="383" t="s">
        <v>15</v>
      </c>
      <c r="Z23" s="383"/>
      <c r="AA23" s="383"/>
      <c r="AB23" s="383"/>
      <c r="AC23" s="383"/>
      <c r="AD23" s="383"/>
      <c r="AE23" s="383" t="s">
        <v>15</v>
      </c>
      <c r="AF23" s="383" t="s">
        <v>15</v>
      </c>
      <c r="AG23" s="383"/>
      <c r="AH23" s="383"/>
      <c r="AI23" s="383" t="s">
        <v>15</v>
      </c>
      <c r="AJ23" s="383" t="s">
        <v>15</v>
      </c>
      <c r="AK23" s="383"/>
      <c r="AL23" s="383" t="s">
        <v>15</v>
      </c>
      <c r="AM23" s="383"/>
      <c r="AN23" s="383"/>
      <c r="AO23" s="410">
        <v>715</v>
      </c>
      <c r="AP23" s="446"/>
      <c r="AQ23" s="446"/>
      <c r="AR23" s="446"/>
      <c r="AS23" s="446"/>
    </row>
    <row r="24" spans="2:45" ht="15" customHeight="1">
      <c r="B24" s="1586"/>
      <c r="C24" s="575" t="s">
        <v>1118</v>
      </c>
      <c r="D24" s="377" t="s">
        <v>1121</v>
      </c>
      <c r="E24" s="377" t="s">
        <v>1122</v>
      </c>
      <c r="F24" s="377"/>
      <c r="G24" s="374"/>
      <c r="H24" s="374"/>
      <c r="I24" s="374"/>
      <c r="J24" s="374"/>
      <c r="K24" s="374"/>
      <c r="L24" s="374"/>
      <c r="M24" s="374"/>
      <c r="N24" s="374"/>
      <c r="O24" s="970"/>
      <c r="P24" s="374"/>
      <c r="Q24" s="374" t="s">
        <v>15</v>
      </c>
      <c r="R24" s="374" t="s">
        <v>15</v>
      </c>
      <c r="S24" s="374" t="s">
        <v>15</v>
      </c>
      <c r="T24" s="374"/>
      <c r="U24" s="374"/>
      <c r="V24" s="374"/>
      <c r="W24" s="374" t="s">
        <v>15</v>
      </c>
      <c r="X24" s="374"/>
      <c r="Y24" s="374" t="s">
        <v>15</v>
      </c>
      <c r="Z24" s="374"/>
      <c r="AA24" s="374"/>
      <c r="AB24" s="374"/>
      <c r="AC24" s="374"/>
      <c r="AD24" s="374"/>
      <c r="AE24" s="374" t="s">
        <v>15</v>
      </c>
      <c r="AF24" s="374" t="s">
        <v>15</v>
      </c>
      <c r="AG24" s="374"/>
      <c r="AH24" s="374"/>
      <c r="AI24" s="374" t="s">
        <v>15</v>
      </c>
      <c r="AJ24" s="374" t="s">
        <v>15</v>
      </c>
      <c r="AK24" s="374"/>
      <c r="AL24" s="374" t="s">
        <v>15</v>
      </c>
      <c r="AM24" s="374"/>
      <c r="AN24" s="374"/>
      <c r="AO24" s="411">
        <v>892</v>
      </c>
      <c r="AP24" s="446"/>
      <c r="AQ24" s="446"/>
      <c r="AR24" s="446"/>
      <c r="AS24" s="446"/>
    </row>
    <row r="25" spans="2:45" ht="15" thickBot="1">
      <c r="B25" s="1587"/>
      <c r="C25" s="519"/>
      <c r="D25" s="378"/>
      <c r="E25" s="378"/>
      <c r="F25" s="378"/>
      <c r="G25" s="376"/>
      <c r="H25" s="376"/>
      <c r="I25" s="376"/>
      <c r="J25" s="376"/>
      <c r="K25" s="376"/>
      <c r="L25" s="376"/>
      <c r="M25" s="376"/>
      <c r="N25" s="376"/>
      <c r="O25" s="971"/>
      <c r="P25" s="376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6"/>
      <c r="AD25" s="376"/>
      <c r="AE25" s="376"/>
      <c r="AF25" s="376"/>
      <c r="AG25" s="376"/>
      <c r="AH25" s="376"/>
      <c r="AI25" s="376"/>
      <c r="AJ25" s="376"/>
      <c r="AK25" s="376"/>
      <c r="AL25" s="376"/>
      <c r="AM25" s="376"/>
      <c r="AN25" s="376"/>
      <c r="AO25" s="407"/>
      <c r="AP25" s="446"/>
      <c r="AQ25" s="446"/>
      <c r="AR25" s="446"/>
      <c r="AS25" s="446"/>
    </row>
    <row r="26" spans="2:45" ht="15" customHeight="1" thickBot="1">
      <c r="B26" s="511"/>
      <c r="C26" s="511"/>
      <c r="D26" s="511"/>
      <c r="E26" s="511"/>
      <c r="F26" s="511"/>
      <c r="G26" s="471"/>
      <c r="H26" s="471"/>
      <c r="I26" s="471"/>
      <c r="J26" s="471"/>
      <c r="K26" s="471"/>
      <c r="L26" s="471"/>
      <c r="M26" s="471"/>
      <c r="N26" s="471"/>
      <c r="O26" s="972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1"/>
      <c r="AO26" s="697"/>
      <c r="AP26" s="446"/>
      <c r="AQ26" s="446"/>
      <c r="AR26" s="446"/>
      <c r="AS26" s="446"/>
    </row>
    <row r="27" spans="2:45" ht="15" customHeight="1" thickBot="1">
      <c r="B27" s="1571" t="s">
        <v>1123</v>
      </c>
      <c r="C27" s="1572"/>
      <c r="D27" s="520" t="s">
        <v>1175</v>
      </c>
      <c r="E27" s="520" t="s">
        <v>1176</v>
      </c>
      <c r="F27" s="605"/>
      <c r="G27" s="483"/>
      <c r="H27" s="484"/>
      <c r="I27" s="484"/>
      <c r="J27" s="485"/>
      <c r="K27" s="485"/>
      <c r="L27" s="485"/>
      <c r="M27" s="486"/>
      <c r="N27" s="486"/>
      <c r="O27" s="977"/>
      <c r="P27" s="487"/>
      <c r="Q27" s="488"/>
      <c r="R27" s="488"/>
      <c r="S27" s="488"/>
      <c r="T27" s="488"/>
      <c r="U27" s="488"/>
      <c r="V27" s="488"/>
      <c r="W27" s="489"/>
      <c r="X27" s="489"/>
      <c r="Y27" s="489"/>
      <c r="Z27" s="489"/>
      <c r="AA27" s="489"/>
      <c r="AB27" s="489"/>
      <c r="AC27" s="490"/>
      <c r="AD27" s="490"/>
      <c r="AE27" s="491"/>
      <c r="AF27" s="491"/>
      <c r="AG27" s="491"/>
      <c r="AH27" s="487"/>
      <c r="AI27" s="487"/>
      <c r="AJ27" s="492"/>
      <c r="AK27" s="492"/>
      <c r="AL27" s="492"/>
      <c r="AM27" s="492"/>
      <c r="AN27" s="493"/>
      <c r="AO27" s="699"/>
      <c r="AP27" s="446"/>
      <c r="AQ27" s="446"/>
      <c r="AR27" s="446"/>
      <c r="AS27" s="446"/>
    </row>
    <row r="28" spans="2:45" ht="15" customHeight="1">
      <c r="B28" s="1588" t="s">
        <v>3</v>
      </c>
      <c r="C28" s="514" t="s">
        <v>1124</v>
      </c>
      <c r="D28" s="514" t="s">
        <v>1125</v>
      </c>
      <c r="E28" s="514" t="s">
        <v>1126</v>
      </c>
      <c r="F28" s="514"/>
      <c r="G28" s="383"/>
      <c r="H28" s="383"/>
      <c r="I28" s="383"/>
      <c r="J28" s="383" t="s">
        <v>15</v>
      </c>
      <c r="K28" s="383" t="s">
        <v>15</v>
      </c>
      <c r="L28" s="383"/>
      <c r="M28" s="383"/>
      <c r="N28" s="383"/>
      <c r="O28" s="976"/>
      <c r="P28" s="383"/>
      <c r="Q28" s="383" t="s">
        <v>15</v>
      </c>
      <c r="R28" s="383" t="s">
        <v>15</v>
      </c>
      <c r="S28" s="383"/>
      <c r="T28" s="383"/>
      <c r="U28" s="383"/>
      <c r="V28" s="383"/>
      <c r="W28" s="383" t="s">
        <v>15</v>
      </c>
      <c r="X28" s="383" t="s">
        <v>15</v>
      </c>
      <c r="Y28" s="383" t="s">
        <v>15</v>
      </c>
      <c r="Z28" s="383"/>
      <c r="AA28" s="383"/>
      <c r="AB28" s="383"/>
      <c r="AC28" s="383" t="s">
        <v>15</v>
      </c>
      <c r="AD28" s="383"/>
      <c r="AE28" s="383" t="s">
        <v>15</v>
      </c>
      <c r="AF28" s="383" t="s">
        <v>15</v>
      </c>
      <c r="AG28" s="383"/>
      <c r="AH28" s="383" t="s">
        <v>15</v>
      </c>
      <c r="AI28" s="383" t="s">
        <v>15</v>
      </c>
      <c r="AJ28" s="383" t="s">
        <v>15</v>
      </c>
      <c r="AK28" s="383"/>
      <c r="AL28" s="383" t="s">
        <v>15</v>
      </c>
      <c r="AM28" s="383" t="s">
        <v>15</v>
      </c>
      <c r="AN28" s="383" t="s">
        <v>15</v>
      </c>
      <c r="AO28" s="410">
        <v>1299</v>
      </c>
      <c r="AP28" s="446"/>
      <c r="AQ28" s="446"/>
      <c r="AR28" s="446"/>
      <c r="AS28" s="446"/>
    </row>
    <row r="29" spans="2:45" ht="15" customHeight="1">
      <c r="B29" s="1589"/>
      <c r="C29" s="462" t="s">
        <v>1127</v>
      </c>
      <c r="D29" s="462" t="s">
        <v>1128</v>
      </c>
      <c r="E29" s="462" t="s">
        <v>1129</v>
      </c>
      <c r="F29" s="462"/>
      <c r="G29" s="374"/>
      <c r="H29" s="374"/>
      <c r="I29" s="374"/>
      <c r="J29" s="374"/>
      <c r="K29" s="374"/>
      <c r="L29" s="374"/>
      <c r="M29" s="374"/>
      <c r="N29" s="374"/>
      <c r="O29" s="970"/>
      <c r="P29" s="374"/>
      <c r="Q29" s="374" t="s">
        <v>15</v>
      </c>
      <c r="R29" s="374"/>
      <c r="S29" s="374"/>
      <c r="T29" s="374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411">
        <v>295</v>
      </c>
      <c r="AP29" s="446"/>
      <c r="AQ29" s="446"/>
      <c r="AR29" s="446"/>
      <c r="AS29" s="446"/>
    </row>
    <row r="30" spans="2:45" ht="15" customHeight="1" thickBot="1">
      <c r="B30" s="1574"/>
      <c r="C30" s="464"/>
      <c r="D30" s="464"/>
      <c r="E30" s="464"/>
      <c r="F30" s="464"/>
      <c r="G30" s="376"/>
      <c r="H30" s="376"/>
      <c r="I30" s="376"/>
      <c r="J30" s="376"/>
      <c r="K30" s="376"/>
      <c r="L30" s="376"/>
      <c r="M30" s="376"/>
      <c r="N30" s="376"/>
      <c r="O30" s="971"/>
      <c r="P30" s="376"/>
      <c r="Q30" s="376"/>
      <c r="R30" s="376"/>
      <c r="S30" s="376"/>
      <c r="T30" s="376"/>
      <c r="U30" s="376"/>
      <c r="V30" s="376"/>
      <c r="W30" s="376"/>
      <c r="X30" s="376"/>
      <c r="Y30" s="376"/>
      <c r="Z30" s="376"/>
      <c r="AA30" s="376"/>
      <c r="AB30" s="376"/>
      <c r="AC30" s="376"/>
      <c r="AD30" s="376"/>
      <c r="AE30" s="376"/>
      <c r="AF30" s="376"/>
      <c r="AG30" s="376"/>
      <c r="AH30" s="376"/>
      <c r="AI30" s="376"/>
      <c r="AJ30" s="376"/>
      <c r="AK30" s="376"/>
      <c r="AL30" s="376"/>
      <c r="AM30" s="376"/>
      <c r="AN30" s="376"/>
      <c r="AO30" s="407"/>
      <c r="AP30" s="446"/>
      <c r="AQ30" s="446"/>
      <c r="AR30" s="446"/>
      <c r="AS30" s="446"/>
    </row>
    <row r="31" spans="2:45" ht="15" customHeight="1">
      <c r="B31" s="1573" t="s">
        <v>7</v>
      </c>
      <c r="C31" s="462" t="s">
        <v>1130</v>
      </c>
      <c r="D31" s="462" t="s">
        <v>1131</v>
      </c>
      <c r="E31" s="462"/>
      <c r="F31" s="462"/>
      <c r="G31" s="374"/>
      <c r="H31" s="374"/>
      <c r="I31" s="374"/>
      <c r="J31" s="374"/>
      <c r="K31" s="374" t="s">
        <v>15</v>
      </c>
      <c r="L31" s="374"/>
      <c r="M31" s="374"/>
      <c r="N31" s="374"/>
      <c r="O31" s="970"/>
      <c r="P31" s="374"/>
      <c r="Q31" s="374" t="s">
        <v>15</v>
      </c>
      <c r="R31" s="374"/>
      <c r="S31" s="374"/>
      <c r="T31" s="374"/>
      <c r="U31" s="374"/>
      <c r="V31" s="374"/>
      <c r="W31" s="374"/>
      <c r="X31" s="374" t="s">
        <v>15</v>
      </c>
      <c r="Y31" s="374" t="s">
        <v>15</v>
      </c>
      <c r="Z31" s="374"/>
      <c r="AA31" s="374"/>
      <c r="AB31" s="374"/>
      <c r="AC31" s="374"/>
      <c r="AD31" s="374"/>
      <c r="AE31" s="374" t="s">
        <v>15</v>
      </c>
      <c r="AF31" s="374" t="s">
        <v>15</v>
      </c>
      <c r="AG31" s="374"/>
      <c r="AH31" s="374" t="s">
        <v>15</v>
      </c>
      <c r="AI31" s="374"/>
      <c r="AJ31" s="374" t="s">
        <v>15</v>
      </c>
      <c r="AK31" s="374"/>
      <c r="AL31" s="374" t="s">
        <v>15</v>
      </c>
      <c r="AM31" s="374" t="s">
        <v>15</v>
      </c>
      <c r="AN31" s="374"/>
      <c r="AO31" s="411">
        <v>179</v>
      </c>
      <c r="AP31" s="446"/>
      <c r="AQ31" s="446"/>
      <c r="AR31" s="446"/>
      <c r="AS31" s="446"/>
    </row>
    <row r="32" spans="2:45" ht="15.75" thickBot="1">
      <c r="B32" s="1574"/>
      <c r="C32" s="521"/>
      <c r="D32" s="521"/>
      <c r="E32" s="521"/>
      <c r="F32" s="521"/>
      <c r="G32" s="494"/>
      <c r="H32" s="494"/>
      <c r="I32" s="494"/>
      <c r="J32" s="494"/>
      <c r="K32" s="494"/>
      <c r="L32" s="494"/>
      <c r="M32" s="494"/>
      <c r="N32" s="494"/>
      <c r="O32" s="978"/>
      <c r="P32" s="494"/>
      <c r="Q32" s="494"/>
      <c r="R32" s="494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  <c r="AE32" s="494"/>
      <c r="AF32" s="494"/>
      <c r="AG32" s="494"/>
      <c r="AH32" s="494"/>
      <c r="AI32" s="494"/>
      <c r="AJ32" s="494"/>
      <c r="AK32" s="494"/>
      <c r="AL32" s="494"/>
      <c r="AM32" s="494"/>
      <c r="AN32" s="494"/>
      <c r="AO32" s="700"/>
      <c r="AP32" s="446"/>
      <c r="AQ32" s="446"/>
      <c r="AR32" s="446"/>
      <c r="AS32" s="446"/>
    </row>
    <row r="33" spans="2:45" ht="15.75" thickBot="1">
      <c r="B33" s="522"/>
      <c r="C33" s="511"/>
      <c r="D33" s="511"/>
      <c r="E33" s="511"/>
      <c r="F33" s="511"/>
      <c r="G33" s="471"/>
      <c r="H33" s="471"/>
      <c r="I33" s="471"/>
      <c r="J33" s="471"/>
      <c r="K33" s="471"/>
      <c r="L33" s="471"/>
      <c r="M33" s="471"/>
      <c r="N33" s="471"/>
      <c r="O33" s="972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1"/>
      <c r="AH33" s="471"/>
      <c r="AI33" s="471"/>
      <c r="AJ33" s="471"/>
      <c r="AK33" s="471"/>
      <c r="AL33" s="471"/>
      <c r="AM33" s="471"/>
      <c r="AN33" s="471"/>
      <c r="AO33" s="697"/>
      <c r="AP33" s="446"/>
      <c r="AQ33" s="446"/>
      <c r="AR33" s="446"/>
      <c r="AS33" s="446"/>
    </row>
    <row r="34" spans="2:45" ht="15" customHeight="1" thickBot="1">
      <c r="B34" s="1590" t="s">
        <v>1146</v>
      </c>
      <c r="C34" s="1591"/>
      <c r="D34" s="523" t="s">
        <v>1147</v>
      </c>
      <c r="E34" s="524" t="s">
        <v>1148</v>
      </c>
      <c r="F34" s="524"/>
      <c r="G34" s="483"/>
      <c r="H34" s="484"/>
      <c r="I34" s="484"/>
      <c r="J34" s="485"/>
      <c r="K34" s="485"/>
      <c r="L34" s="485"/>
      <c r="M34" s="486"/>
      <c r="N34" s="486"/>
      <c r="O34" s="977"/>
      <c r="P34" s="487"/>
      <c r="Q34" s="488"/>
      <c r="R34" s="488"/>
      <c r="S34" s="488"/>
      <c r="T34" s="488"/>
      <c r="U34" s="488"/>
      <c r="V34" s="488"/>
      <c r="W34" s="489"/>
      <c r="X34" s="489"/>
      <c r="Y34" s="489"/>
      <c r="Z34" s="489"/>
      <c r="AA34" s="489"/>
      <c r="AB34" s="489"/>
      <c r="AC34" s="490"/>
      <c r="AD34" s="490"/>
      <c r="AE34" s="491"/>
      <c r="AF34" s="491"/>
      <c r="AG34" s="491"/>
      <c r="AH34" s="487"/>
      <c r="AI34" s="487"/>
      <c r="AJ34" s="492"/>
      <c r="AK34" s="492"/>
      <c r="AL34" s="492"/>
      <c r="AM34" s="492"/>
      <c r="AN34" s="493"/>
      <c r="AO34" s="699"/>
      <c r="AP34" s="446"/>
      <c r="AQ34" s="446"/>
      <c r="AR34" s="446"/>
      <c r="AS34" s="446"/>
    </row>
    <row r="35" spans="2:45" ht="15" customHeight="1">
      <c r="B35" s="1568" t="s">
        <v>7</v>
      </c>
      <c r="C35" s="513" t="s">
        <v>1149</v>
      </c>
      <c r="D35" s="514"/>
      <c r="E35" s="461"/>
      <c r="F35" s="461"/>
      <c r="G35" s="383" t="s">
        <v>15</v>
      </c>
      <c r="H35" s="383" t="s">
        <v>15</v>
      </c>
      <c r="I35" s="383"/>
      <c r="J35" s="383" t="s">
        <v>15</v>
      </c>
      <c r="K35" s="383" t="s">
        <v>15</v>
      </c>
      <c r="L35" s="383"/>
      <c r="M35" s="383" t="s">
        <v>15</v>
      </c>
      <c r="N35" s="383" t="s">
        <v>15</v>
      </c>
      <c r="O35" s="976"/>
      <c r="P35" s="383" t="s">
        <v>15</v>
      </c>
      <c r="Q35" s="383" t="s">
        <v>15</v>
      </c>
      <c r="R35" s="383" t="s">
        <v>15</v>
      </c>
      <c r="S35" s="383" t="s">
        <v>15</v>
      </c>
      <c r="T35" s="383"/>
      <c r="U35" s="383"/>
      <c r="V35" s="383"/>
      <c r="W35" s="383"/>
      <c r="X35" s="383" t="s">
        <v>15</v>
      </c>
      <c r="Y35" s="383" t="s">
        <v>15</v>
      </c>
      <c r="Z35" s="383"/>
      <c r="AA35" s="383"/>
      <c r="AB35" s="383"/>
      <c r="AC35" s="383" t="s">
        <v>15</v>
      </c>
      <c r="AD35" s="383" t="s">
        <v>15</v>
      </c>
      <c r="AE35" s="383" t="s">
        <v>15</v>
      </c>
      <c r="AF35" s="383" t="s">
        <v>15</v>
      </c>
      <c r="AG35" s="383"/>
      <c r="AH35" s="383" t="s">
        <v>15</v>
      </c>
      <c r="AI35" s="383" t="s">
        <v>15</v>
      </c>
      <c r="AJ35" s="383" t="s">
        <v>15</v>
      </c>
      <c r="AK35" s="383"/>
      <c r="AL35" s="383" t="s">
        <v>15</v>
      </c>
      <c r="AM35" s="383" t="s">
        <v>15</v>
      </c>
      <c r="AN35" s="402" t="s">
        <v>15</v>
      </c>
      <c r="AO35" s="410">
        <v>1494.07</v>
      </c>
      <c r="AP35" s="446"/>
      <c r="AQ35" s="446"/>
      <c r="AR35" s="446"/>
      <c r="AS35" s="446"/>
    </row>
    <row r="36" spans="2:45" ht="15" customHeight="1">
      <c r="B36" s="1569"/>
      <c r="C36" s="508" t="s">
        <v>1150</v>
      </c>
      <c r="D36" s="509"/>
      <c r="E36" s="525"/>
      <c r="F36" s="525"/>
      <c r="G36" s="373" t="s">
        <v>15</v>
      </c>
      <c r="H36" s="373" t="s">
        <v>15</v>
      </c>
      <c r="I36" s="373"/>
      <c r="J36" s="373" t="s">
        <v>15</v>
      </c>
      <c r="K36" s="373" t="s">
        <v>15</v>
      </c>
      <c r="L36" s="373"/>
      <c r="M36" s="373" t="s">
        <v>15</v>
      </c>
      <c r="N36" s="373" t="s">
        <v>15</v>
      </c>
      <c r="O36" s="969"/>
      <c r="P36" s="373" t="s">
        <v>15</v>
      </c>
      <c r="Q36" s="373" t="s">
        <v>15</v>
      </c>
      <c r="R36" s="373" t="s">
        <v>15</v>
      </c>
      <c r="S36" s="373" t="s">
        <v>15</v>
      </c>
      <c r="T36" s="373"/>
      <c r="U36" s="373"/>
      <c r="V36" s="373"/>
      <c r="W36" s="373"/>
      <c r="X36" s="373" t="s">
        <v>15</v>
      </c>
      <c r="Y36" s="373" t="s">
        <v>15</v>
      </c>
      <c r="Z36" s="373"/>
      <c r="AA36" s="373"/>
      <c r="AB36" s="373"/>
      <c r="AC36" s="373" t="s">
        <v>15</v>
      </c>
      <c r="AD36" s="373" t="s">
        <v>15</v>
      </c>
      <c r="AE36" s="373" t="s">
        <v>15</v>
      </c>
      <c r="AF36" s="373" t="s">
        <v>15</v>
      </c>
      <c r="AG36" s="373"/>
      <c r="AH36" s="373" t="s">
        <v>15</v>
      </c>
      <c r="AI36" s="373" t="s">
        <v>15</v>
      </c>
      <c r="AJ36" s="373" t="s">
        <v>15</v>
      </c>
      <c r="AK36" s="373"/>
      <c r="AL36" s="373" t="s">
        <v>15</v>
      </c>
      <c r="AM36" s="373" t="s">
        <v>15</v>
      </c>
      <c r="AN36" s="404" t="s">
        <v>15</v>
      </c>
      <c r="AO36" s="442">
        <v>920.36</v>
      </c>
      <c r="AP36" s="446"/>
      <c r="AQ36" s="446"/>
      <c r="AR36" s="446"/>
      <c r="AS36" s="446"/>
    </row>
    <row r="37" spans="2:45" ht="15" customHeight="1" thickBot="1">
      <c r="B37" s="1570"/>
      <c r="C37" s="463" t="s">
        <v>1151</v>
      </c>
      <c r="D37" s="464"/>
      <c r="E37" s="378"/>
      <c r="F37" s="526"/>
      <c r="G37" s="405" t="s">
        <v>15</v>
      </c>
      <c r="H37" s="405" t="s">
        <v>15</v>
      </c>
      <c r="I37" s="405"/>
      <c r="J37" s="405" t="s">
        <v>15</v>
      </c>
      <c r="K37" s="405" t="s">
        <v>15</v>
      </c>
      <c r="L37" s="405"/>
      <c r="M37" s="405" t="s">
        <v>15</v>
      </c>
      <c r="N37" s="405" t="s">
        <v>15</v>
      </c>
      <c r="O37" s="979"/>
      <c r="P37" s="405" t="s">
        <v>15</v>
      </c>
      <c r="Q37" s="405" t="s">
        <v>15</v>
      </c>
      <c r="R37" s="405" t="s">
        <v>15</v>
      </c>
      <c r="S37" s="405" t="s">
        <v>15</v>
      </c>
      <c r="T37" s="405"/>
      <c r="U37" s="405"/>
      <c r="V37" s="405"/>
      <c r="W37" s="405"/>
      <c r="X37" s="405" t="s">
        <v>15</v>
      </c>
      <c r="Y37" s="405" t="s">
        <v>15</v>
      </c>
      <c r="Z37" s="405"/>
      <c r="AA37" s="405"/>
      <c r="AB37" s="405"/>
      <c r="AC37" s="405" t="s">
        <v>15</v>
      </c>
      <c r="AD37" s="405" t="s">
        <v>15</v>
      </c>
      <c r="AE37" s="405" t="s">
        <v>15</v>
      </c>
      <c r="AF37" s="405" t="s">
        <v>15</v>
      </c>
      <c r="AG37" s="405"/>
      <c r="AH37" s="405" t="s">
        <v>15</v>
      </c>
      <c r="AI37" s="405" t="s">
        <v>15</v>
      </c>
      <c r="AJ37" s="405" t="s">
        <v>15</v>
      </c>
      <c r="AK37" s="405"/>
      <c r="AL37" s="405" t="s">
        <v>15</v>
      </c>
      <c r="AM37" s="405" t="s">
        <v>15</v>
      </c>
      <c r="AN37" s="406" t="s">
        <v>15</v>
      </c>
      <c r="AO37" s="407">
        <v>799</v>
      </c>
      <c r="AP37" s="446"/>
      <c r="AQ37" s="446"/>
      <c r="AR37" s="446"/>
      <c r="AS37" s="446"/>
    </row>
    <row r="38" spans="2:45" ht="15" thickBot="1">
      <c r="B38" s="527"/>
      <c r="C38" s="527"/>
      <c r="D38" s="527"/>
      <c r="E38" s="527"/>
      <c r="F38" s="527"/>
      <c r="G38" s="415"/>
      <c r="H38" s="415"/>
      <c r="I38" s="415"/>
      <c r="J38" s="415"/>
      <c r="K38" s="415"/>
      <c r="L38" s="415"/>
      <c r="M38" s="415"/>
      <c r="N38" s="415"/>
      <c r="O38" s="980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15"/>
      <c r="AE38" s="415"/>
      <c r="AF38" s="415"/>
      <c r="AG38" s="415"/>
      <c r="AH38" s="415"/>
      <c r="AI38" s="415"/>
      <c r="AJ38" s="415"/>
      <c r="AK38" s="415"/>
      <c r="AL38" s="415"/>
      <c r="AM38" s="415"/>
      <c r="AN38" s="415"/>
      <c r="AP38" s="446"/>
      <c r="AQ38" s="446"/>
      <c r="AR38" s="446"/>
      <c r="AS38" s="446"/>
    </row>
    <row r="39" spans="2:45" ht="15.75" thickBot="1">
      <c r="B39" s="1548" t="s">
        <v>9</v>
      </c>
      <c r="C39" s="1557"/>
      <c r="D39" s="820" t="s">
        <v>1068</v>
      </c>
      <c r="E39" s="821" t="s">
        <v>1069</v>
      </c>
      <c r="F39" s="821"/>
      <c r="G39" s="483"/>
      <c r="H39" s="484"/>
      <c r="I39" s="484"/>
      <c r="J39" s="485"/>
      <c r="K39" s="485"/>
      <c r="L39" s="485"/>
      <c r="M39" s="486"/>
      <c r="N39" s="486"/>
      <c r="O39" s="977"/>
      <c r="P39" s="487"/>
      <c r="Q39" s="488"/>
      <c r="R39" s="488"/>
      <c r="S39" s="488"/>
      <c r="T39" s="488"/>
      <c r="U39" s="488"/>
      <c r="V39" s="488"/>
      <c r="W39" s="489"/>
      <c r="X39" s="489"/>
      <c r="Y39" s="489"/>
      <c r="Z39" s="489"/>
      <c r="AA39" s="489"/>
      <c r="AB39" s="489"/>
      <c r="AC39" s="490"/>
      <c r="AD39" s="490"/>
      <c r="AE39" s="491"/>
      <c r="AF39" s="491"/>
      <c r="AG39" s="491"/>
      <c r="AH39" s="487"/>
      <c r="AI39" s="487"/>
      <c r="AJ39" s="492"/>
      <c r="AK39" s="492"/>
      <c r="AL39" s="492"/>
      <c r="AM39" s="492"/>
      <c r="AN39" s="493"/>
      <c r="AO39" s="699"/>
      <c r="AP39" s="446"/>
      <c r="AQ39" s="446"/>
      <c r="AR39" s="446"/>
      <c r="AS39" s="446"/>
    </row>
    <row r="40" spans="2:45" ht="15" customHeight="1">
      <c r="B40" s="1558" t="s">
        <v>3</v>
      </c>
      <c r="C40" s="823" t="s">
        <v>1666</v>
      </c>
      <c r="D40" s="525" t="s">
        <v>1070</v>
      </c>
      <c r="E40" s="525" t="s">
        <v>1071</v>
      </c>
      <c r="F40" s="525"/>
      <c r="G40" s="817" t="s">
        <v>15</v>
      </c>
      <c r="H40" s="817" t="s">
        <v>15</v>
      </c>
      <c r="I40" s="817" t="s">
        <v>15</v>
      </c>
      <c r="J40" s="817"/>
      <c r="K40" s="817" t="s">
        <v>15</v>
      </c>
      <c r="L40" s="817"/>
      <c r="M40" s="817"/>
      <c r="N40" s="817"/>
      <c r="O40" s="981"/>
      <c r="P40" s="817"/>
      <c r="Q40" s="817" t="s">
        <v>15</v>
      </c>
      <c r="R40" s="817" t="s">
        <v>15</v>
      </c>
      <c r="S40" s="817"/>
      <c r="T40" s="817"/>
      <c r="U40" s="817"/>
      <c r="V40" s="817"/>
      <c r="W40" s="817"/>
      <c r="X40" s="817"/>
      <c r="Y40" s="817"/>
      <c r="Z40" s="817"/>
      <c r="AA40" s="817"/>
      <c r="AB40" s="817"/>
      <c r="AC40" s="817"/>
      <c r="AD40" s="817"/>
      <c r="AE40" s="817"/>
      <c r="AF40" s="817"/>
      <c r="AG40" s="817"/>
      <c r="AH40" s="817" t="s">
        <v>15</v>
      </c>
      <c r="AI40" s="817"/>
      <c r="AJ40" s="817" t="s">
        <v>15</v>
      </c>
      <c r="AK40" s="817"/>
      <c r="AL40" s="817"/>
      <c r="AM40" s="817"/>
      <c r="AN40" s="817"/>
      <c r="AO40" s="826">
        <v>450</v>
      </c>
      <c r="AP40" s="446"/>
      <c r="AQ40" s="446"/>
      <c r="AR40" s="446"/>
      <c r="AS40" s="446"/>
    </row>
    <row r="41" spans="2:45" ht="15" customHeight="1">
      <c r="B41" s="1559"/>
      <c r="C41" s="807" t="s">
        <v>1667</v>
      </c>
      <c r="D41" s="377" t="s">
        <v>2022</v>
      </c>
      <c r="E41" s="377" t="s">
        <v>1072</v>
      </c>
      <c r="F41" s="819"/>
      <c r="G41" s="818"/>
      <c r="H41" s="818"/>
      <c r="I41" s="818" t="s">
        <v>15</v>
      </c>
      <c r="J41" s="818" t="s">
        <v>15</v>
      </c>
      <c r="K41" s="818" t="s">
        <v>15</v>
      </c>
      <c r="L41" s="818"/>
      <c r="M41" s="818" t="s">
        <v>15</v>
      </c>
      <c r="N41" s="818" t="s">
        <v>15</v>
      </c>
      <c r="O41" s="982"/>
      <c r="P41" s="818"/>
      <c r="Q41" s="818"/>
      <c r="R41" s="818"/>
      <c r="S41" s="818"/>
      <c r="T41" s="818"/>
      <c r="U41" s="818" t="s">
        <v>15</v>
      </c>
      <c r="V41" s="818" t="s">
        <v>15</v>
      </c>
      <c r="W41" s="818"/>
      <c r="X41" s="818" t="s">
        <v>15</v>
      </c>
      <c r="Y41" s="818"/>
      <c r="Z41" s="818"/>
      <c r="AA41" s="818" t="s">
        <v>15</v>
      </c>
      <c r="AB41" s="818" t="s">
        <v>15</v>
      </c>
      <c r="AC41" s="818" t="s">
        <v>15</v>
      </c>
      <c r="AD41" s="818"/>
      <c r="AE41" s="818"/>
      <c r="AF41" s="818"/>
      <c r="AG41" s="818" t="s">
        <v>15</v>
      </c>
      <c r="AH41" s="818"/>
      <c r="AI41" s="818" t="s">
        <v>15</v>
      </c>
      <c r="AJ41" s="818"/>
      <c r="AK41" s="818" t="s">
        <v>15</v>
      </c>
      <c r="AL41" s="818" t="s">
        <v>15</v>
      </c>
      <c r="AM41" s="818" t="s">
        <v>15</v>
      </c>
      <c r="AN41" s="818" t="s">
        <v>15</v>
      </c>
      <c r="AO41" s="827">
        <v>875</v>
      </c>
      <c r="AP41" s="446"/>
      <c r="AQ41" s="446"/>
      <c r="AR41" s="446"/>
      <c r="AS41" s="446"/>
    </row>
    <row r="42" spans="2:45" ht="15" customHeight="1">
      <c r="B42" s="1559"/>
      <c r="C42" s="807" t="s">
        <v>1668</v>
      </c>
      <c r="D42" s="377" t="s">
        <v>1073</v>
      </c>
      <c r="E42" s="377" t="s">
        <v>1072</v>
      </c>
      <c r="F42" s="819"/>
      <c r="G42" s="818" t="s">
        <v>15</v>
      </c>
      <c r="H42" s="818" t="s">
        <v>15</v>
      </c>
      <c r="I42" s="818" t="s">
        <v>15</v>
      </c>
      <c r="J42" s="818"/>
      <c r="K42" s="818"/>
      <c r="L42" s="818"/>
      <c r="M42" s="818"/>
      <c r="N42" s="818"/>
      <c r="O42" s="982"/>
      <c r="P42" s="818"/>
      <c r="Q42" s="818" t="s">
        <v>15</v>
      </c>
      <c r="R42" s="818" t="s">
        <v>15</v>
      </c>
      <c r="S42" s="818"/>
      <c r="T42" s="818" t="s">
        <v>15</v>
      </c>
      <c r="U42" s="818"/>
      <c r="V42" s="818"/>
      <c r="W42" s="818" t="s">
        <v>15</v>
      </c>
      <c r="X42" s="818"/>
      <c r="Y42" s="818" t="s">
        <v>15</v>
      </c>
      <c r="Z42" s="818"/>
      <c r="AA42" s="818"/>
      <c r="AB42" s="818"/>
      <c r="AC42" s="818"/>
      <c r="AD42" s="818"/>
      <c r="AE42" s="818" t="s">
        <v>15</v>
      </c>
      <c r="AF42" s="818" t="s">
        <v>15</v>
      </c>
      <c r="AG42" s="818"/>
      <c r="AH42" s="818" t="s">
        <v>15</v>
      </c>
      <c r="AI42" s="818"/>
      <c r="AJ42" s="818" t="s">
        <v>15</v>
      </c>
      <c r="AK42" s="818"/>
      <c r="AL42" s="818"/>
      <c r="AM42" s="818"/>
      <c r="AN42" s="818"/>
      <c r="AO42" s="827">
        <v>940</v>
      </c>
      <c r="AP42" s="446"/>
      <c r="AQ42" s="446"/>
      <c r="AR42" s="446"/>
      <c r="AS42" s="446"/>
    </row>
    <row r="43" spans="2:45" ht="15" thickBot="1">
      <c r="B43" s="1559"/>
      <c r="C43" s="824" t="s">
        <v>1669</v>
      </c>
      <c r="D43" s="819" t="s">
        <v>1074</v>
      </c>
      <c r="E43" s="819" t="s">
        <v>1075</v>
      </c>
      <c r="F43" s="819"/>
      <c r="G43" s="375" t="s">
        <v>15</v>
      </c>
      <c r="H43" s="375" t="s">
        <v>15</v>
      </c>
      <c r="I43" s="375" t="s">
        <v>15</v>
      </c>
      <c r="J43" s="375" t="s">
        <v>15</v>
      </c>
      <c r="K43" s="375" t="s">
        <v>15</v>
      </c>
      <c r="L43" s="375"/>
      <c r="M43" s="375" t="s">
        <v>15</v>
      </c>
      <c r="N43" s="375" t="s">
        <v>15</v>
      </c>
      <c r="O43" s="983"/>
      <c r="P43" s="375" t="s">
        <v>15</v>
      </c>
      <c r="Q43" s="375" t="s">
        <v>15</v>
      </c>
      <c r="R43" s="375" t="s">
        <v>15</v>
      </c>
      <c r="S43" s="375" t="s">
        <v>15</v>
      </c>
      <c r="T43" s="375" t="s">
        <v>15</v>
      </c>
      <c r="U43" s="375" t="s">
        <v>15</v>
      </c>
      <c r="V43" s="375" t="s">
        <v>15</v>
      </c>
      <c r="W43" s="375" t="s">
        <v>15</v>
      </c>
      <c r="X43" s="375" t="s">
        <v>15</v>
      </c>
      <c r="Y43" s="375" t="s">
        <v>15</v>
      </c>
      <c r="Z43" s="375" t="s">
        <v>15</v>
      </c>
      <c r="AA43" s="375" t="s">
        <v>15</v>
      </c>
      <c r="AB43" s="375" t="s">
        <v>15</v>
      </c>
      <c r="AC43" s="375" t="s">
        <v>15</v>
      </c>
      <c r="AD43" s="375" t="s">
        <v>15</v>
      </c>
      <c r="AE43" s="375" t="s">
        <v>15</v>
      </c>
      <c r="AF43" s="375" t="s">
        <v>15</v>
      </c>
      <c r="AG43" s="375" t="s">
        <v>15</v>
      </c>
      <c r="AH43" s="375" t="s">
        <v>15</v>
      </c>
      <c r="AI43" s="375" t="s">
        <v>15</v>
      </c>
      <c r="AJ43" s="375" t="s">
        <v>15</v>
      </c>
      <c r="AK43" s="375" t="s">
        <v>15</v>
      </c>
      <c r="AL43" s="375" t="s">
        <v>15</v>
      </c>
      <c r="AM43" s="818" t="s">
        <v>15</v>
      </c>
      <c r="AN43" s="818" t="s">
        <v>15</v>
      </c>
      <c r="AO43" s="828">
        <v>1750</v>
      </c>
      <c r="AP43" s="446"/>
      <c r="AQ43" s="446"/>
      <c r="AR43" s="446"/>
      <c r="AS43" s="446"/>
    </row>
    <row r="44" spans="2:45">
      <c r="B44" s="1560" t="s">
        <v>7</v>
      </c>
      <c r="C44" s="825" t="s">
        <v>1660</v>
      </c>
      <c r="D44" s="514" t="s">
        <v>1077</v>
      </c>
      <c r="E44" s="514" t="s">
        <v>1670</v>
      </c>
      <c r="F44" s="514" t="s">
        <v>1671</v>
      </c>
      <c r="G44" s="383" t="s">
        <v>15</v>
      </c>
      <c r="H44" s="383" t="s">
        <v>15</v>
      </c>
      <c r="I44" s="383" t="s">
        <v>15</v>
      </c>
      <c r="J44" s="383" t="s">
        <v>15</v>
      </c>
      <c r="K44" s="383" t="s">
        <v>15</v>
      </c>
      <c r="L44" s="383"/>
      <c r="M44" s="383"/>
      <c r="N44" s="383" t="s">
        <v>15</v>
      </c>
      <c r="O44" s="976"/>
      <c r="P44" s="383"/>
      <c r="Q44" s="383" t="s">
        <v>15</v>
      </c>
      <c r="R44" s="383" t="s">
        <v>15</v>
      </c>
      <c r="S44" s="383" t="s">
        <v>15</v>
      </c>
      <c r="T44" s="383"/>
      <c r="U44" s="383"/>
      <c r="V44" s="383"/>
      <c r="W44" s="383" t="s">
        <v>15</v>
      </c>
      <c r="X44" s="383" t="s">
        <v>15</v>
      </c>
      <c r="Y44" s="383" t="s">
        <v>15</v>
      </c>
      <c r="Z44" s="383" t="s">
        <v>15</v>
      </c>
      <c r="AA44" s="383" t="s">
        <v>15</v>
      </c>
      <c r="AB44" s="383" t="s">
        <v>15</v>
      </c>
      <c r="AC44" s="383" t="s">
        <v>15</v>
      </c>
      <c r="AD44" s="383" t="s">
        <v>15</v>
      </c>
      <c r="AE44" s="383" t="s">
        <v>15</v>
      </c>
      <c r="AF44" s="383" t="s">
        <v>15</v>
      </c>
      <c r="AG44" s="383" t="s">
        <v>15</v>
      </c>
      <c r="AH44" s="383" t="s">
        <v>15</v>
      </c>
      <c r="AI44" s="383" t="s">
        <v>15</v>
      </c>
      <c r="AJ44" s="383" t="s">
        <v>15</v>
      </c>
      <c r="AK44" s="383" t="s">
        <v>15</v>
      </c>
      <c r="AL44" s="383" t="s">
        <v>15</v>
      </c>
      <c r="AM44" s="383" t="s">
        <v>15</v>
      </c>
      <c r="AN44" s="383" t="s">
        <v>15</v>
      </c>
      <c r="AO44" s="410">
        <v>1050</v>
      </c>
      <c r="AP44" s="446"/>
      <c r="AQ44" s="446"/>
      <c r="AR44" s="446"/>
      <c r="AS44" s="446"/>
    </row>
    <row r="45" spans="2:45">
      <c r="B45" s="1561"/>
      <c r="C45" s="822" t="s">
        <v>1661</v>
      </c>
      <c r="D45" s="462" t="s">
        <v>1079</v>
      </c>
      <c r="E45" s="462" t="s">
        <v>1672</v>
      </c>
      <c r="F45" s="462" t="s">
        <v>1673</v>
      </c>
      <c r="G45" s="374" t="s">
        <v>15</v>
      </c>
      <c r="H45" s="374" t="s">
        <v>15</v>
      </c>
      <c r="I45" s="374" t="s">
        <v>15</v>
      </c>
      <c r="J45" s="374" t="s">
        <v>15</v>
      </c>
      <c r="K45" s="374" t="s">
        <v>15</v>
      </c>
      <c r="L45" s="374"/>
      <c r="M45" s="374" t="s">
        <v>15</v>
      </c>
      <c r="N45" s="374" t="s">
        <v>15</v>
      </c>
      <c r="O45" s="970"/>
      <c r="P45" s="374"/>
      <c r="Q45" s="374" t="s">
        <v>15</v>
      </c>
      <c r="R45" s="374" t="s">
        <v>15</v>
      </c>
      <c r="S45" s="374" t="s">
        <v>15</v>
      </c>
      <c r="T45" s="374" t="s">
        <v>15</v>
      </c>
      <c r="U45" s="374" t="s">
        <v>15</v>
      </c>
      <c r="V45" s="374" t="s">
        <v>15</v>
      </c>
      <c r="W45" s="374" t="s">
        <v>15</v>
      </c>
      <c r="X45" s="374" t="s">
        <v>15</v>
      </c>
      <c r="Y45" s="374" t="s">
        <v>15</v>
      </c>
      <c r="Z45" s="374" t="s">
        <v>15</v>
      </c>
      <c r="AA45" s="374" t="s">
        <v>15</v>
      </c>
      <c r="AB45" s="374" t="s">
        <v>15</v>
      </c>
      <c r="AC45" s="374" t="s">
        <v>15</v>
      </c>
      <c r="AD45" s="374" t="s">
        <v>15</v>
      </c>
      <c r="AE45" s="374" t="s">
        <v>15</v>
      </c>
      <c r="AF45" s="374" t="s">
        <v>15</v>
      </c>
      <c r="AG45" s="374" t="s">
        <v>15</v>
      </c>
      <c r="AH45" s="374" t="s">
        <v>15</v>
      </c>
      <c r="AI45" s="374" t="s">
        <v>15</v>
      </c>
      <c r="AJ45" s="374" t="s">
        <v>15</v>
      </c>
      <c r="AK45" s="374" t="s">
        <v>15</v>
      </c>
      <c r="AL45" s="374" t="s">
        <v>15</v>
      </c>
      <c r="AM45" s="374" t="s">
        <v>15</v>
      </c>
      <c r="AN45" s="374" t="s">
        <v>15</v>
      </c>
      <c r="AO45" s="411">
        <v>1395</v>
      </c>
      <c r="AP45" s="446"/>
      <c r="AQ45" s="446"/>
      <c r="AR45" s="446"/>
      <c r="AS45" s="446"/>
    </row>
    <row r="46" spans="2:45" ht="15" thickBot="1">
      <c r="B46" s="1562"/>
      <c r="C46" s="463" t="s">
        <v>1662</v>
      </c>
      <c r="D46" s="464" t="s">
        <v>1081</v>
      </c>
      <c r="E46" s="464" t="s">
        <v>1664</v>
      </c>
      <c r="F46" s="464" t="s">
        <v>1674</v>
      </c>
      <c r="G46" s="376" t="s">
        <v>15</v>
      </c>
      <c r="H46" s="376" t="s">
        <v>15</v>
      </c>
      <c r="I46" s="376" t="s">
        <v>15</v>
      </c>
      <c r="J46" s="376" t="s">
        <v>15</v>
      </c>
      <c r="K46" s="376" t="s">
        <v>15</v>
      </c>
      <c r="L46" s="376"/>
      <c r="M46" s="376" t="s">
        <v>15</v>
      </c>
      <c r="N46" s="376" t="s">
        <v>15</v>
      </c>
      <c r="O46" s="971"/>
      <c r="P46" s="376"/>
      <c r="Q46" s="376" t="s">
        <v>15</v>
      </c>
      <c r="R46" s="376" t="s">
        <v>15</v>
      </c>
      <c r="S46" s="376" t="s">
        <v>15</v>
      </c>
      <c r="T46" s="376" t="s">
        <v>15</v>
      </c>
      <c r="U46" s="376" t="s">
        <v>15</v>
      </c>
      <c r="V46" s="376" t="s">
        <v>15</v>
      </c>
      <c r="W46" s="376" t="s">
        <v>15</v>
      </c>
      <c r="X46" s="376" t="s">
        <v>15</v>
      </c>
      <c r="Y46" s="376" t="s">
        <v>15</v>
      </c>
      <c r="Z46" s="376" t="s">
        <v>15</v>
      </c>
      <c r="AA46" s="376" t="s">
        <v>15</v>
      </c>
      <c r="AB46" s="376" t="s">
        <v>15</v>
      </c>
      <c r="AC46" s="376" t="s">
        <v>15</v>
      </c>
      <c r="AD46" s="376" t="s">
        <v>15</v>
      </c>
      <c r="AE46" s="376" t="s">
        <v>15</v>
      </c>
      <c r="AF46" s="376" t="s">
        <v>15</v>
      </c>
      <c r="AG46" s="376" t="s">
        <v>15</v>
      </c>
      <c r="AH46" s="376" t="s">
        <v>15</v>
      </c>
      <c r="AI46" s="376" t="s">
        <v>15</v>
      </c>
      <c r="AJ46" s="376" t="s">
        <v>15</v>
      </c>
      <c r="AK46" s="376" t="s">
        <v>15</v>
      </c>
      <c r="AL46" s="376" t="s">
        <v>15</v>
      </c>
      <c r="AM46" s="376" t="s">
        <v>15</v>
      </c>
      <c r="AN46" s="376" t="s">
        <v>15</v>
      </c>
      <c r="AO46" s="407">
        <v>340</v>
      </c>
      <c r="AP46" s="446"/>
      <c r="AQ46" s="446"/>
      <c r="AR46" s="446"/>
      <c r="AS46" s="446"/>
    </row>
    <row r="47" spans="2:45" ht="15" thickBot="1">
      <c r="B47" s="527"/>
      <c r="C47" s="527"/>
      <c r="D47" s="527"/>
      <c r="E47" s="527"/>
      <c r="F47" s="527"/>
      <c r="G47" s="372"/>
      <c r="H47" s="372"/>
      <c r="I47" s="372"/>
      <c r="J47" s="372"/>
      <c r="K47" s="372"/>
      <c r="L47" s="372"/>
      <c r="M47" s="372"/>
      <c r="N47" s="372"/>
      <c r="O47" s="984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2"/>
      <c r="AE47" s="372"/>
      <c r="AF47" s="372"/>
      <c r="AG47" s="372"/>
      <c r="AH47" s="372"/>
      <c r="AI47" s="372"/>
      <c r="AJ47" s="372"/>
      <c r="AK47" s="495"/>
      <c r="AL47" s="415"/>
      <c r="AM47" s="415"/>
      <c r="AN47" s="415"/>
      <c r="AP47" s="446"/>
      <c r="AQ47" s="446"/>
      <c r="AR47" s="446"/>
      <c r="AS47" s="446"/>
    </row>
    <row r="48" spans="2:45" ht="15">
      <c r="B48" s="1606" t="s">
        <v>1827</v>
      </c>
      <c r="C48" s="1607"/>
      <c r="D48" s="935" t="s">
        <v>1806</v>
      </c>
      <c r="E48" s="935" t="s">
        <v>1807</v>
      </c>
      <c r="F48" s="935"/>
      <c r="G48" s="936"/>
      <c r="H48" s="936"/>
      <c r="I48" s="936"/>
      <c r="J48" s="937"/>
      <c r="K48" s="937"/>
      <c r="L48" s="937"/>
      <c r="M48" s="938"/>
      <c r="N48" s="938"/>
      <c r="O48" s="985"/>
      <c r="P48" s="939"/>
      <c r="Q48" s="940"/>
      <c r="R48" s="940"/>
      <c r="S48" s="940"/>
      <c r="T48" s="940"/>
      <c r="U48" s="940"/>
      <c r="V48" s="940"/>
      <c r="W48" s="941"/>
      <c r="X48" s="941"/>
      <c r="Y48" s="941"/>
      <c r="Z48" s="941"/>
      <c r="AA48" s="941"/>
      <c r="AB48" s="941"/>
      <c r="AC48" s="942"/>
      <c r="AD48" s="942"/>
      <c r="AE48" s="943"/>
      <c r="AF48" s="943"/>
      <c r="AG48" s="943"/>
      <c r="AH48" s="939"/>
      <c r="AI48" s="939"/>
      <c r="AJ48" s="944"/>
      <c r="AK48" s="944"/>
      <c r="AL48" s="944"/>
      <c r="AM48" s="944"/>
      <c r="AN48" s="944"/>
      <c r="AO48" s="410"/>
      <c r="AP48" s="446"/>
      <c r="AQ48" s="446"/>
      <c r="AR48" s="446"/>
      <c r="AS48" s="446"/>
    </row>
    <row r="49" spans="2:45">
      <c r="B49" s="1563" t="s">
        <v>3</v>
      </c>
      <c r="C49" s="398" t="s">
        <v>1819</v>
      </c>
      <c r="D49" s="398" t="s">
        <v>1820</v>
      </c>
      <c r="E49" s="398" t="s">
        <v>1810</v>
      </c>
      <c r="F49" s="398"/>
      <c r="G49" s="380"/>
      <c r="H49" s="380"/>
      <c r="I49" s="380"/>
      <c r="J49" s="380"/>
      <c r="K49" s="380"/>
      <c r="L49" s="380"/>
      <c r="M49" s="380"/>
      <c r="N49" s="380"/>
      <c r="O49" s="986"/>
      <c r="P49" s="380"/>
      <c r="Q49" s="380"/>
      <c r="R49" s="380"/>
      <c r="S49" s="380"/>
      <c r="T49" s="380"/>
      <c r="U49" s="380"/>
      <c r="V49" s="380"/>
      <c r="W49" s="380" t="s">
        <v>15</v>
      </c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554">
        <v>1195</v>
      </c>
      <c r="AP49" s="446"/>
      <c r="AQ49" s="446"/>
      <c r="AR49" s="446"/>
      <c r="AS49" s="446"/>
    </row>
    <row r="50" spans="2:45">
      <c r="B50" s="1563"/>
      <c r="C50" s="398" t="s">
        <v>1821</v>
      </c>
      <c r="D50" s="398" t="s">
        <v>1822</v>
      </c>
      <c r="E50" s="398" t="s">
        <v>1810</v>
      </c>
      <c r="F50" s="398"/>
      <c r="G50" s="380"/>
      <c r="H50" s="380"/>
      <c r="I50" s="380"/>
      <c r="J50" s="380"/>
      <c r="K50" s="380"/>
      <c r="L50" s="380"/>
      <c r="M50" s="380"/>
      <c r="N50" s="380"/>
      <c r="O50" s="986"/>
      <c r="P50" s="380"/>
      <c r="Q50" s="380"/>
      <c r="R50" s="380"/>
      <c r="S50" s="380"/>
      <c r="T50" s="380"/>
      <c r="U50" s="380"/>
      <c r="V50" s="380"/>
      <c r="W50" s="380" t="s">
        <v>15</v>
      </c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554">
        <v>1490</v>
      </c>
      <c r="AP50" s="446"/>
      <c r="AQ50" s="446"/>
      <c r="AR50" s="446"/>
      <c r="AS50" s="446"/>
    </row>
    <row r="51" spans="2:45" ht="15" thickBot="1">
      <c r="B51" s="1564"/>
      <c r="C51" s="400"/>
      <c r="D51" s="400"/>
      <c r="E51" s="400"/>
      <c r="F51" s="400"/>
      <c r="G51" s="381"/>
      <c r="H51" s="381"/>
      <c r="I51" s="381"/>
      <c r="J51" s="381"/>
      <c r="K51" s="381"/>
      <c r="L51" s="381"/>
      <c r="M51" s="381"/>
      <c r="N51" s="381"/>
      <c r="O51" s="975"/>
      <c r="P51" s="381"/>
      <c r="Q51" s="381"/>
      <c r="R51" s="381"/>
      <c r="S51" s="381"/>
      <c r="T51" s="381"/>
      <c r="U51" s="381"/>
      <c r="V51" s="381"/>
      <c r="W51" s="381"/>
      <c r="X51" s="381"/>
      <c r="Y51" s="381"/>
      <c r="Z51" s="381"/>
      <c r="AA51" s="381"/>
      <c r="AB51" s="381"/>
      <c r="AC51" s="381"/>
      <c r="AD51" s="381"/>
      <c r="AE51" s="381"/>
      <c r="AF51" s="381"/>
      <c r="AG51" s="381"/>
      <c r="AH51" s="381"/>
      <c r="AI51" s="381"/>
      <c r="AJ51" s="381"/>
      <c r="AK51" s="381"/>
      <c r="AL51" s="381"/>
      <c r="AM51" s="381"/>
      <c r="AN51" s="381"/>
      <c r="AO51" s="557"/>
      <c r="AP51" s="446"/>
      <c r="AQ51" s="446"/>
      <c r="AR51" s="446"/>
      <c r="AS51" s="446"/>
    </row>
    <row r="52" spans="2:45">
      <c r="B52" s="1565" t="s">
        <v>7</v>
      </c>
      <c r="C52" s="864" t="s">
        <v>1823</v>
      </c>
      <c r="D52" s="864" t="s">
        <v>1824</v>
      </c>
      <c r="E52" s="864" t="s">
        <v>1813</v>
      </c>
      <c r="F52" s="864"/>
      <c r="G52" s="945"/>
      <c r="H52" s="945"/>
      <c r="I52" s="945"/>
      <c r="J52" s="945"/>
      <c r="K52" s="945"/>
      <c r="L52" s="945"/>
      <c r="M52" s="945"/>
      <c r="N52" s="945"/>
      <c r="O52" s="981"/>
      <c r="P52" s="945"/>
      <c r="Q52" s="945"/>
      <c r="R52" s="945"/>
      <c r="S52" s="945"/>
      <c r="T52" s="945"/>
      <c r="U52" s="945"/>
      <c r="V52" s="945"/>
      <c r="W52" s="945" t="s">
        <v>15</v>
      </c>
      <c r="X52" s="945"/>
      <c r="Y52" s="945"/>
      <c r="Z52" s="945"/>
      <c r="AA52" s="945"/>
      <c r="AB52" s="945"/>
      <c r="AC52" s="945"/>
      <c r="AD52" s="945"/>
      <c r="AE52" s="945"/>
      <c r="AF52" s="945"/>
      <c r="AG52" s="945"/>
      <c r="AH52" s="945"/>
      <c r="AI52" s="945"/>
      <c r="AJ52" s="945"/>
      <c r="AK52" s="945"/>
      <c r="AL52" s="945"/>
      <c r="AM52" s="945"/>
      <c r="AN52" s="945"/>
      <c r="AO52" s="556">
        <v>1125</v>
      </c>
      <c r="AP52" s="446"/>
      <c r="AQ52" s="446"/>
      <c r="AR52" s="446"/>
      <c r="AS52" s="446"/>
    </row>
    <row r="53" spans="2:45">
      <c r="B53" s="1563"/>
      <c r="C53" s="398" t="s">
        <v>1825</v>
      </c>
      <c r="D53" s="398" t="s">
        <v>1826</v>
      </c>
      <c r="E53" s="398" t="s">
        <v>1816</v>
      </c>
      <c r="F53" s="398"/>
      <c r="G53" s="380"/>
      <c r="H53" s="380"/>
      <c r="I53" s="380"/>
      <c r="J53" s="380"/>
      <c r="K53" s="380"/>
      <c r="L53" s="380"/>
      <c r="M53" s="380"/>
      <c r="N53" s="380"/>
      <c r="O53" s="986"/>
      <c r="P53" s="380"/>
      <c r="Q53" s="380"/>
      <c r="R53" s="380"/>
      <c r="S53" s="380"/>
      <c r="T53" s="380"/>
      <c r="U53" s="380"/>
      <c r="V53" s="380"/>
      <c r="W53" s="380" t="s">
        <v>15</v>
      </c>
      <c r="X53" s="380"/>
      <c r="Y53" s="380"/>
      <c r="Z53" s="380"/>
      <c r="AA53" s="380"/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0"/>
      <c r="AM53" s="380"/>
      <c r="AN53" s="380"/>
      <c r="AO53" s="554">
        <v>1425</v>
      </c>
      <c r="AP53" s="446"/>
      <c r="AQ53" s="446"/>
      <c r="AR53" s="446"/>
      <c r="AS53" s="446"/>
    </row>
    <row r="54" spans="2:45" ht="15" thickBot="1">
      <c r="B54" s="1564"/>
      <c r="C54" s="396"/>
      <c r="D54" s="396"/>
      <c r="E54" s="396"/>
      <c r="F54" s="396"/>
      <c r="G54" s="381"/>
      <c r="H54" s="381"/>
      <c r="I54" s="381"/>
      <c r="J54" s="381"/>
      <c r="K54" s="381"/>
      <c r="L54" s="381"/>
      <c r="M54" s="381"/>
      <c r="N54" s="381"/>
      <c r="O54" s="975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1"/>
      <c r="AH54" s="381"/>
      <c r="AI54" s="381"/>
      <c r="AJ54" s="381"/>
      <c r="AK54" s="381"/>
      <c r="AL54" s="381"/>
      <c r="AM54" s="381"/>
      <c r="AN54" s="381"/>
      <c r="AO54" s="407"/>
      <c r="AP54" s="446"/>
      <c r="AQ54" s="446"/>
      <c r="AR54" s="446"/>
      <c r="AS54" s="446"/>
    </row>
    <row r="55" spans="2:45" ht="15" thickBot="1">
      <c r="AP55" s="446"/>
      <c r="AQ55" s="446"/>
      <c r="AR55" s="446"/>
      <c r="AS55" s="446"/>
    </row>
    <row r="56" spans="2:45" ht="15.75" thickBot="1">
      <c r="B56" s="1599" t="s">
        <v>1177</v>
      </c>
      <c r="C56" s="1600"/>
      <c r="D56" s="792" t="s">
        <v>1083</v>
      </c>
      <c r="E56" s="793" t="s">
        <v>408</v>
      </c>
      <c r="F56" s="794"/>
      <c r="G56" s="496"/>
      <c r="H56" s="497"/>
      <c r="I56" s="497"/>
      <c r="J56" s="498"/>
      <c r="K56" s="498"/>
      <c r="L56" s="498"/>
      <c r="M56" s="475"/>
      <c r="N56" s="475"/>
      <c r="O56" s="973"/>
      <c r="P56" s="499"/>
      <c r="Q56" s="500"/>
      <c r="R56" s="500"/>
      <c r="S56" s="500"/>
      <c r="T56" s="500"/>
      <c r="U56" s="500"/>
      <c r="V56" s="500"/>
      <c r="W56" s="501"/>
      <c r="X56" s="501"/>
      <c r="Y56" s="501"/>
      <c r="Z56" s="501"/>
      <c r="AA56" s="501"/>
      <c r="AB56" s="501"/>
      <c r="AC56" s="502"/>
      <c r="AD56" s="502"/>
      <c r="AE56" s="503"/>
      <c r="AF56" s="503"/>
      <c r="AG56" s="503"/>
      <c r="AH56" s="499"/>
      <c r="AI56" s="499"/>
      <c r="AJ56" s="504"/>
      <c r="AK56" s="504"/>
      <c r="AL56" s="504"/>
      <c r="AM56" s="504"/>
      <c r="AN56" s="505"/>
      <c r="AO56" s="702"/>
      <c r="AP56" s="446"/>
      <c r="AQ56" s="446"/>
      <c r="AR56" s="446"/>
      <c r="AS56" s="446"/>
    </row>
    <row r="57" spans="2:45">
      <c r="B57" s="1601"/>
      <c r="C57" s="465" t="s">
        <v>1628</v>
      </c>
      <c r="D57" s="465" t="s">
        <v>1629</v>
      </c>
      <c r="E57" s="863" t="s">
        <v>1630</v>
      </c>
      <c r="F57" s="655"/>
      <c r="G57" s="379" t="s">
        <v>15</v>
      </c>
      <c r="H57" s="379" t="s">
        <v>15</v>
      </c>
      <c r="I57" s="379" t="s">
        <v>15</v>
      </c>
      <c r="J57" s="379" t="s">
        <v>15</v>
      </c>
      <c r="K57" s="379" t="s">
        <v>15</v>
      </c>
      <c r="L57" s="379" t="s">
        <v>15</v>
      </c>
      <c r="M57" s="379" t="s">
        <v>15</v>
      </c>
      <c r="N57" s="379" t="s">
        <v>15</v>
      </c>
      <c r="O57" s="974" t="s">
        <v>15</v>
      </c>
      <c r="P57" s="846"/>
      <c r="Q57" s="379" t="s">
        <v>15</v>
      </c>
      <c r="R57" s="379" t="s">
        <v>15</v>
      </c>
      <c r="S57" s="379" t="s">
        <v>15</v>
      </c>
      <c r="T57" s="379"/>
      <c r="U57" s="379" t="s">
        <v>15</v>
      </c>
      <c r="V57" s="379" t="s">
        <v>15</v>
      </c>
      <c r="W57" s="379" t="s">
        <v>15</v>
      </c>
      <c r="X57" s="379" t="s">
        <v>15</v>
      </c>
      <c r="Y57" s="379" t="s">
        <v>15</v>
      </c>
      <c r="Z57" s="379" t="s">
        <v>15</v>
      </c>
      <c r="AA57" s="379" t="s">
        <v>15</v>
      </c>
      <c r="AB57" s="379"/>
      <c r="AC57" s="379" t="s">
        <v>15</v>
      </c>
      <c r="AD57" s="379" t="s">
        <v>15</v>
      </c>
      <c r="AE57" s="379" t="s">
        <v>15</v>
      </c>
      <c r="AF57" s="379" t="s">
        <v>15</v>
      </c>
      <c r="AG57" s="379" t="s">
        <v>15</v>
      </c>
      <c r="AH57" s="379"/>
      <c r="AI57" s="379"/>
      <c r="AJ57" s="379" t="s">
        <v>15</v>
      </c>
      <c r="AK57" s="379" t="s">
        <v>15</v>
      </c>
      <c r="AL57" s="379" t="s">
        <v>15</v>
      </c>
      <c r="AM57" s="379" t="s">
        <v>15</v>
      </c>
      <c r="AN57" s="379" t="s">
        <v>15</v>
      </c>
      <c r="AO57" s="705">
        <v>2200</v>
      </c>
      <c r="AP57" s="446"/>
      <c r="AQ57" s="446"/>
      <c r="AR57" s="446"/>
      <c r="AS57" s="446"/>
    </row>
    <row r="58" spans="2:45">
      <c r="B58" s="1601"/>
      <c r="C58" s="467" t="s">
        <v>1087</v>
      </c>
      <c r="D58" s="468" t="s">
        <v>1088</v>
      </c>
      <c r="E58" s="819" t="s">
        <v>1631</v>
      </c>
      <c r="F58" s="655"/>
      <c r="G58" s="380" t="s">
        <v>15</v>
      </c>
      <c r="H58" s="380" t="s">
        <v>15</v>
      </c>
      <c r="I58" s="380" t="s">
        <v>15</v>
      </c>
      <c r="J58" s="380" t="s">
        <v>15</v>
      </c>
      <c r="K58" s="380" t="s">
        <v>15</v>
      </c>
      <c r="L58" s="380" t="s">
        <v>15</v>
      </c>
      <c r="M58" s="380" t="s">
        <v>15</v>
      </c>
      <c r="N58" s="380" t="s">
        <v>15</v>
      </c>
      <c r="O58" s="986" t="s">
        <v>15</v>
      </c>
      <c r="P58" s="380"/>
      <c r="Q58" s="380" t="s">
        <v>15</v>
      </c>
      <c r="R58" s="380" t="s">
        <v>15</v>
      </c>
      <c r="S58" s="380" t="s">
        <v>15</v>
      </c>
      <c r="T58" s="380"/>
      <c r="U58" s="380" t="s">
        <v>15</v>
      </c>
      <c r="V58" s="380" t="s">
        <v>15</v>
      </c>
      <c r="W58" s="380" t="s">
        <v>15</v>
      </c>
      <c r="X58" s="380" t="s">
        <v>15</v>
      </c>
      <c r="Y58" s="380" t="s">
        <v>15</v>
      </c>
      <c r="Z58" s="380" t="s">
        <v>15</v>
      </c>
      <c r="AA58" s="380" t="s">
        <v>15</v>
      </c>
      <c r="AB58" s="380"/>
      <c r="AC58" s="380" t="s">
        <v>15</v>
      </c>
      <c r="AD58" s="380" t="s">
        <v>15</v>
      </c>
      <c r="AE58" s="380" t="s">
        <v>15</v>
      </c>
      <c r="AF58" s="380" t="s">
        <v>15</v>
      </c>
      <c r="AG58" s="380" t="s">
        <v>15</v>
      </c>
      <c r="AH58" s="380"/>
      <c r="AI58" s="380"/>
      <c r="AJ58" s="380" t="s">
        <v>15</v>
      </c>
      <c r="AK58" s="380" t="s">
        <v>15</v>
      </c>
      <c r="AL58" s="380" t="s">
        <v>15</v>
      </c>
      <c r="AM58" s="380" t="s">
        <v>15</v>
      </c>
      <c r="AN58" s="380" t="s">
        <v>15</v>
      </c>
      <c r="AO58" s="703">
        <v>1250</v>
      </c>
      <c r="AP58" s="446"/>
      <c r="AQ58" s="446"/>
      <c r="AR58" s="446"/>
      <c r="AS58" s="446"/>
    </row>
    <row r="59" spans="2:45">
      <c r="B59" s="1601"/>
      <c r="C59" s="467" t="s">
        <v>1089</v>
      </c>
      <c r="D59" s="468" t="s">
        <v>1090</v>
      </c>
      <c r="E59" s="819" t="s">
        <v>1632</v>
      </c>
      <c r="F59" s="468"/>
      <c r="G59" s="380"/>
      <c r="H59" s="380"/>
      <c r="I59" s="380"/>
      <c r="J59" s="380"/>
      <c r="K59" s="380"/>
      <c r="L59" s="380"/>
      <c r="M59" s="380"/>
      <c r="N59" s="380"/>
      <c r="O59" s="986"/>
      <c r="P59" s="380"/>
      <c r="Q59" s="380"/>
      <c r="R59" s="380"/>
      <c r="S59" s="380"/>
      <c r="T59" s="380"/>
      <c r="U59" s="380"/>
      <c r="V59" s="380"/>
      <c r="W59" s="380"/>
      <c r="X59" s="380"/>
      <c r="Y59" s="380"/>
      <c r="Z59" s="380"/>
      <c r="AA59" s="380"/>
      <c r="AB59" s="380"/>
      <c r="AC59" s="380"/>
      <c r="AD59" s="380"/>
      <c r="AE59" s="380"/>
      <c r="AF59" s="380"/>
      <c r="AG59" s="380"/>
      <c r="AH59" s="380"/>
      <c r="AI59" s="380"/>
      <c r="AJ59" s="380" t="s">
        <v>15</v>
      </c>
      <c r="AK59" s="380"/>
      <c r="AL59" s="380"/>
      <c r="AM59" s="380"/>
      <c r="AN59" s="380"/>
      <c r="AO59" s="703">
        <v>1250</v>
      </c>
      <c r="AP59" s="446"/>
      <c r="AQ59" s="446"/>
      <c r="AR59" s="446"/>
      <c r="AS59" s="446"/>
    </row>
    <row r="60" spans="2:45">
      <c r="B60" s="1601"/>
      <c r="C60" s="467" t="s">
        <v>1091</v>
      </c>
      <c r="D60" s="468" t="s">
        <v>1092</v>
      </c>
      <c r="E60" s="819" t="s">
        <v>1631</v>
      </c>
      <c r="F60" s="468"/>
      <c r="G60" s="380" t="s">
        <v>15</v>
      </c>
      <c r="H60" s="380" t="s">
        <v>15</v>
      </c>
      <c r="I60" s="380" t="s">
        <v>15</v>
      </c>
      <c r="J60" s="380" t="s">
        <v>15</v>
      </c>
      <c r="K60" s="380" t="s">
        <v>15</v>
      </c>
      <c r="L60" s="380" t="s">
        <v>15</v>
      </c>
      <c r="M60" s="380" t="s">
        <v>15</v>
      </c>
      <c r="N60" s="380" t="s">
        <v>15</v>
      </c>
      <c r="O60" s="986" t="s">
        <v>15</v>
      </c>
      <c r="P60" s="380"/>
      <c r="Q60" s="380" t="s">
        <v>15</v>
      </c>
      <c r="R60" s="380" t="s">
        <v>15</v>
      </c>
      <c r="S60" s="380" t="s">
        <v>15</v>
      </c>
      <c r="T60" s="380"/>
      <c r="U60" s="380" t="s">
        <v>15</v>
      </c>
      <c r="V60" s="380" t="s">
        <v>15</v>
      </c>
      <c r="W60" s="380" t="s">
        <v>15</v>
      </c>
      <c r="X60" s="380" t="s">
        <v>15</v>
      </c>
      <c r="Y60" s="380" t="s">
        <v>15</v>
      </c>
      <c r="Z60" s="380" t="s">
        <v>15</v>
      </c>
      <c r="AA60" s="380" t="s">
        <v>15</v>
      </c>
      <c r="AB60" s="380"/>
      <c r="AC60" s="380" t="s">
        <v>15</v>
      </c>
      <c r="AD60" s="380" t="s">
        <v>15</v>
      </c>
      <c r="AE60" s="380" t="s">
        <v>15</v>
      </c>
      <c r="AF60" s="380" t="s">
        <v>15</v>
      </c>
      <c r="AG60" s="380" t="s">
        <v>15</v>
      </c>
      <c r="AH60" s="380"/>
      <c r="AI60" s="380"/>
      <c r="AJ60" s="380" t="s">
        <v>15</v>
      </c>
      <c r="AK60" s="380" t="s">
        <v>15</v>
      </c>
      <c r="AL60" s="380" t="s">
        <v>15</v>
      </c>
      <c r="AM60" s="380" t="s">
        <v>15</v>
      </c>
      <c r="AN60" s="380" t="s">
        <v>15</v>
      </c>
      <c r="AO60" s="703">
        <v>990</v>
      </c>
      <c r="AP60" s="446"/>
      <c r="AQ60" s="446"/>
      <c r="AR60" s="446"/>
      <c r="AS60" s="446"/>
    </row>
    <row r="61" spans="2:45" ht="15" thickBot="1">
      <c r="B61" s="1602"/>
      <c r="C61" s="469" t="s">
        <v>1633</v>
      </c>
      <c r="D61" s="470" t="s">
        <v>1093</v>
      </c>
      <c r="E61" s="378" t="s">
        <v>1632</v>
      </c>
      <c r="F61" s="470"/>
      <c r="G61" s="381"/>
      <c r="H61" s="381"/>
      <c r="I61" s="381"/>
      <c r="J61" s="381"/>
      <c r="K61" s="381"/>
      <c r="L61" s="381"/>
      <c r="M61" s="381"/>
      <c r="N61" s="381"/>
      <c r="O61" s="975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 t="s">
        <v>15</v>
      </c>
      <c r="AK61" s="381"/>
      <c r="AL61" s="381"/>
      <c r="AM61" s="381"/>
      <c r="AN61" s="381"/>
      <c r="AO61" s="704">
        <v>990</v>
      </c>
      <c r="AP61" s="446"/>
      <c r="AQ61" s="446"/>
      <c r="AR61" s="446"/>
      <c r="AS61" s="446"/>
    </row>
    <row r="62" spans="2:45">
      <c r="B62" s="1603" t="s">
        <v>7</v>
      </c>
      <c r="C62" s="465" t="s">
        <v>1094</v>
      </c>
      <c r="D62" s="791" t="s">
        <v>1095</v>
      </c>
      <c r="E62" s="466"/>
      <c r="F62" s="466"/>
      <c r="G62" s="379" t="s">
        <v>15</v>
      </c>
      <c r="H62" s="379" t="s">
        <v>15</v>
      </c>
      <c r="I62" s="379" t="s">
        <v>15</v>
      </c>
      <c r="J62" s="379" t="s">
        <v>15</v>
      </c>
      <c r="K62" s="379" t="s">
        <v>15</v>
      </c>
      <c r="L62" s="379" t="s">
        <v>15</v>
      </c>
      <c r="M62" s="379" t="s">
        <v>15</v>
      </c>
      <c r="N62" s="379" t="s">
        <v>15</v>
      </c>
      <c r="O62" s="974" t="s">
        <v>15</v>
      </c>
      <c r="P62" s="379"/>
      <c r="Q62" s="379" t="s">
        <v>15</v>
      </c>
      <c r="R62" s="379" t="s">
        <v>15</v>
      </c>
      <c r="S62" s="379" t="s">
        <v>15</v>
      </c>
      <c r="T62" s="379"/>
      <c r="U62" s="379" t="s">
        <v>15</v>
      </c>
      <c r="V62" s="379" t="s">
        <v>15</v>
      </c>
      <c r="W62" s="379" t="s">
        <v>15</v>
      </c>
      <c r="X62" s="379" t="s">
        <v>15</v>
      </c>
      <c r="Y62" s="379" t="s">
        <v>15</v>
      </c>
      <c r="Z62" s="379" t="s">
        <v>15</v>
      </c>
      <c r="AA62" s="379" t="s">
        <v>15</v>
      </c>
      <c r="AB62" s="379"/>
      <c r="AC62" s="379" t="s">
        <v>15</v>
      </c>
      <c r="AD62" s="379" t="s">
        <v>15</v>
      </c>
      <c r="AE62" s="379" t="s">
        <v>15</v>
      </c>
      <c r="AF62" s="379" t="s">
        <v>15</v>
      </c>
      <c r="AG62" s="379" t="s">
        <v>15</v>
      </c>
      <c r="AH62" s="379"/>
      <c r="AI62" s="379"/>
      <c r="AJ62" s="379" t="s">
        <v>15</v>
      </c>
      <c r="AK62" s="379" t="s">
        <v>15</v>
      </c>
      <c r="AL62" s="379" t="s">
        <v>15</v>
      </c>
      <c r="AM62" s="379" t="s">
        <v>15</v>
      </c>
      <c r="AN62" s="379" t="s">
        <v>15</v>
      </c>
      <c r="AO62" s="705">
        <v>1370</v>
      </c>
      <c r="AP62" s="446"/>
      <c r="AQ62" s="446"/>
      <c r="AR62" s="446"/>
      <c r="AS62" s="446"/>
    </row>
    <row r="63" spans="2:45">
      <c r="B63" s="1601"/>
      <c r="C63" s="467" t="s">
        <v>1096</v>
      </c>
      <c r="D63" s="468" t="s">
        <v>1097</v>
      </c>
      <c r="E63" s="468"/>
      <c r="F63" s="468"/>
      <c r="G63" s="380" t="s">
        <v>15</v>
      </c>
      <c r="H63" s="380" t="s">
        <v>15</v>
      </c>
      <c r="I63" s="380" t="s">
        <v>15</v>
      </c>
      <c r="J63" s="380" t="s">
        <v>15</v>
      </c>
      <c r="K63" s="380" t="s">
        <v>15</v>
      </c>
      <c r="L63" s="380" t="s">
        <v>15</v>
      </c>
      <c r="M63" s="380" t="s">
        <v>15</v>
      </c>
      <c r="N63" s="380" t="s">
        <v>15</v>
      </c>
      <c r="O63" s="986" t="s">
        <v>15</v>
      </c>
      <c r="P63" s="380"/>
      <c r="Q63" s="380" t="s">
        <v>15</v>
      </c>
      <c r="R63" s="380" t="s">
        <v>15</v>
      </c>
      <c r="S63" s="380" t="s">
        <v>15</v>
      </c>
      <c r="T63" s="380"/>
      <c r="U63" s="380" t="s">
        <v>15</v>
      </c>
      <c r="V63" s="380" t="s">
        <v>15</v>
      </c>
      <c r="W63" s="380" t="s">
        <v>15</v>
      </c>
      <c r="X63" s="380" t="s">
        <v>15</v>
      </c>
      <c r="Y63" s="380" t="s">
        <v>15</v>
      </c>
      <c r="Z63" s="380" t="s">
        <v>15</v>
      </c>
      <c r="AA63" s="380" t="s">
        <v>15</v>
      </c>
      <c r="AB63" s="380"/>
      <c r="AC63" s="380" t="s">
        <v>15</v>
      </c>
      <c r="AD63" s="380" t="s">
        <v>15</v>
      </c>
      <c r="AE63" s="380" t="s">
        <v>15</v>
      </c>
      <c r="AF63" s="380" t="s">
        <v>15</v>
      </c>
      <c r="AG63" s="380" t="s">
        <v>15</v>
      </c>
      <c r="AH63" s="380"/>
      <c r="AI63" s="380"/>
      <c r="AJ63" s="380" t="s">
        <v>15</v>
      </c>
      <c r="AK63" s="380" t="s">
        <v>15</v>
      </c>
      <c r="AL63" s="380" t="s">
        <v>15</v>
      </c>
      <c r="AM63" s="380" t="s">
        <v>15</v>
      </c>
      <c r="AN63" s="380" t="s">
        <v>15</v>
      </c>
      <c r="AO63" s="703">
        <v>1160</v>
      </c>
      <c r="AP63" s="446"/>
      <c r="AQ63" s="446"/>
      <c r="AR63" s="446"/>
      <c r="AS63" s="446"/>
    </row>
    <row r="64" spans="2:45">
      <c r="B64" s="1601"/>
      <c r="C64" s="467" t="s">
        <v>1098</v>
      </c>
      <c r="D64" s="468" t="s">
        <v>1099</v>
      </c>
      <c r="E64" s="468"/>
      <c r="F64" s="468"/>
      <c r="G64" s="434"/>
      <c r="H64" s="434"/>
      <c r="I64" s="434"/>
      <c r="J64" s="434"/>
      <c r="K64" s="434"/>
      <c r="L64" s="434"/>
      <c r="M64" s="434"/>
      <c r="N64" s="434"/>
      <c r="O64" s="970"/>
      <c r="P64" s="434"/>
      <c r="Q64" s="434"/>
      <c r="R64" s="434"/>
      <c r="S64" s="434"/>
      <c r="T64" s="434"/>
      <c r="U64" s="434"/>
      <c r="V64" s="434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34"/>
      <c r="AI64" s="434"/>
      <c r="AJ64" s="434"/>
      <c r="AK64" s="434"/>
      <c r="AL64" s="434"/>
      <c r="AM64" s="434"/>
      <c r="AN64" s="434"/>
      <c r="AO64" s="703">
        <v>790</v>
      </c>
      <c r="AP64" s="446"/>
      <c r="AQ64" s="446"/>
      <c r="AR64" s="446"/>
      <c r="AS64" s="446"/>
    </row>
    <row r="65" spans="2:45" ht="15" thickBot="1">
      <c r="B65" s="1602"/>
      <c r="C65" s="469" t="s">
        <v>1100</v>
      </c>
      <c r="D65" s="470" t="s">
        <v>1101</v>
      </c>
      <c r="E65" s="470"/>
      <c r="F65" s="470"/>
      <c r="G65" s="382"/>
      <c r="H65" s="382"/>
      <c r="I65" s="382"/>
      <c r="J65" s="382"/>
      <c r="K65" s="382"/>
      <c r="L65" s="382"/>
      <c r="M65" s="382"/>
      <c r="N65" s="382"/>
      <c r="O65" s="971"/>
      <c r="P65" s="382"/>
      <c r="Q65" s="382"/>
      <c r="R65" s="382"/>
      <c r="S65" s="382"/>
      <c r="T65" s="382"/>
      <c r="U65" s="382"/>
      <c r="V65" s="382"/>
      <c r="W65" s="382"/>
      <c r="X65" s="382"/>
      <c r="Y65" s="382"/>
      <c r="Z65" s="382"/>
      <c r="AA65" s="382"/>
      <c r="AB65" s="382"/>
      <c r="AC65" s="382"/>
      <c r="AD65" s="382"/>
      <c r="AE65" s="382"/>
      <c r="AF65" s="382"/>
      <c r="AG65" s="382"/>
      <c r="AH65" s="382"/>
      <c r="AI65" s="382"/>
      <c r="AJ65" s="382"/>
      <c r="AK65" s="382"/>
      <c r="AL65" s="382"/>
      <c r="AM65" s="382"/>
      <c r="AN65" s="382"/>
      <c r="AO65" s="704">
        <v>710</v>
      </c>
      <c r="AP65" s="446"/>
      <c r="AQ65" s="446"/>
      <c r="AR65" s="446"/>
      <c r="AS65" s="446"/>
    </row>
    <row r="66" spans="2:45" ht="15" thickBot="1">
      <c r="B66" s="787"/>
      <c r="C66" s="788"/>
      <c r="D66" s="788"/>
      <c r="E66" s="788"/>
      <c r="F66" s="788"/>
      <c r="G66" s="789"/>
      <c r="H66" s="789"/>
      <c r="I66" s="789"/>
      <c r="J66" s="789"/>
      <c r="K66" s="789"/>
      <c r="L66" s="789"/>
      <c r="M66" s="789"/>
      <c r="N66" s="789"/>
      <c r="O66" s="984"/>
      <c r="P66" s="789"/>
      <c r="Q66" s="789"/>
      <c r="R66" s="789"/>
      <c r="S66" s="789"/>
      <c r="T66" s="789"/>
      <c r="U66" s="789"/>
      <c r="V66" s="789"/>
      <c r="W66" s="789"/>
      <c r="X66" s="789"/>
      <c r="Y66" s="789"/>
      <c r="Z66" s="789"/>
      <c r="AA66" s="789"/>
      <c r="AB66" s="789"/>
      <c r="AC66" s="789"/>
      <c r="AD66" s="789"/>
      <c r="AE66" s="789"/>
      <c r="AF66" s="789"/>
      <c r="AG66" s="789"/>
      <c r="AH66" s="789"/>
      <c r="AI66" s="789"/>
      <c r="AJ66" s="789"/>
      <c r="AK66" s="789"/>
      <c r="AL66" s="789"/>
      <c r="AM66" s="789"/>
      <c r="AN66" s="789"/>
      <c r="AO66" s="790"/>
      <c r="AP66" s="446"/>
      <c r="AQ66" s="446"/>
      <c r="AR66" s="446"/>
      <c r="AS66" s="446"/>
    </row>
    <row r="67" spans="2:45" ht="15.75" thickBot="1">
      <c r="B67" s="1608" t="s">
        <v>1622</v>
      </c>
      <c r="C67" s="1609"/>
      <c r="D67" s="795" t="s">
        <v>1109</v>
      </c>
      <c r="E67" s="796" t="s">
        <v>1110</v>
      </c>
      <c r="F67" s="794"/>
      <c r="G67" s="993"/>
      <c r="H67" s="994"/>
      <c r="I67" s="994"/>
      <c r="J67" s="995"/>
      <c r="K67" s="995"/>
      <c r="L67" s="995"/>
      <c r="M67" s="486"/>
      <c r="N67" s="486"/>
      <c r="O67" s="977"/>
      <c r="P67" s="996"/>
      <c r="Q67" s="997"/>
      <c r="R67" s="997"/>
      <c r="S67" s="997"/>
      <c r="T67" s="997"/>
      <c r="U67" s="997"/>
      <c r="V67" s="997"/>
      <c r="W67" s="998"/>
      <c r="X67" s="998"/>
      <c r="Y67" s="998"/>
      <c r="Z67" s="998"/>
      <c r="AA67" s="998"/>
      <c r="AB67" s="998"/>
      <c r="AC67" s="999"/>
      <c r="AD67" s="999"/>
      <c r="AE67" s="1000"/>
      <c r="AF67" s="1000"/>
      <c r="AG67" s="1000"/>
      <c r="AH67" s="996"/>
      <c r="AI67" s="996"/>
      <c r="AJ67" s="1001"/>
      <c r="AK67" s="1001"/>
      <c r="AL67" s="1001"/>
      <c r="AM67" s="1001"/>
      <c r="AN67" s="1002"/>
      <c r="AO67" s="706"/>
      <c r="AP67" s="446"/>
      <c r="AQ67" s="446"/>
      <c r="AR67" s="446"/>
      <c r="AS67" s="446"/>
    </row>
    <row r="68" spans="2:45">
      <c r="B68" s="1554"/>
      <c r="C68" s="797" t="s">
        <v>1623</v>
      </c>
      <c r="D68" s="798" t="s">
        <v>1627</v>
      </c>
      <c r="E68" s="798"/>
      <c r="F68" s="798"/>
      <c r="G68" s="945"/>
      <c r="H68" s="945"/>
      <c r="I68" s="945"/>
      <c r="J68" s="945"/>
      <c r="K68" s="945"/>
      <c r="L68" s="945"/>
      <c r="M68" s="945"/>
      <c r="N68" s="945"/>
      <c r="O68" s="981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5"/>
      <c r="AI68" s="945"/>
      <c r="AJ68" s="945"/>
      <c r="AK68" s="945"/>
      <c r="AL68" s="945"/>
      <c r="AM68" s="945"/>
      <c r="AN68" s="945"/>
      <c r="AO68" s="992">
        <v>1100</v>
      </c>
      <c r="AP68" s="446"/>
      <c r="AQ68" s="446"/>
      <c r="AR68" s="446"/>
      <c r="AS68" s="446"/>
    </row>
    <row r="69" spans="2:45" ht="15" customHeight="1" thickBot="1">
      <c r="B69" s="1555"/>
      <c r="C69" s="799"/>
      <c r="D69" s="800"/>
      <c r="E69" s="800"/>
      <c r="F69" s="800"/>
      <c r="G69" s="381"/>
      <c r="H69" s="381"/>
      <c r="I69" s="381"/>
      <c r="J69" s="381"/>
      <c r="K69" s="381"/>
      <c r="L69" s="381"/>
      <c r="M69" s="381"/>
      <c r="N69" s="381"/>
      <c r="O69" s="975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381"/>
      <c r="AL69" s="381"/>
      <c r="AM69" s="381"/>
      <c r="AN69" s="381"/>
      <c r="AO69" s="704"/>
      <c r="AP69" s="446"/>
      <c r="AQ69" s="446"/>
      <c r="AR69" s="446"/>
      <c r="AS69" s="446"/>
    </row>
    <row r="70" spans="2:45" ht="15" customHeight="1">
      <c r="B70" s="1556" t="s">
        <v>7</v>
      </c>
      <c r="C70" s="801" t="s">
        <v>1624</v>
      </c>
      <c r="D70" s="802" t="s">
        <v>1626</v>
      </c>
      <c r="E70" s="803"/>
      <c r="F70" s="803"/>
      <c r="G70" s="379"/>
      <c r="H70" s="379"/>
      <c r="I70" s="379"/>
      <c r="J70" s="379"/>
      <c r="K70" s="379"/>
      <c r="L70" s="379"/>
      <c r="M70" s="379"/>
      <c r="N70" s="379"/>
      <c r="O70" s="974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705">
        <v>1500</v>
      </c>
      <c r="AP70" s="446"/>
      <c r="AQ70" s="446"/>
      <c r="AR70" s="446"/>
      <c r="AS70" s="446"/>
    </row>
    <row r="71" spans="2:45" ht="15" customHeight="1" thickBot="1">
      <c r="B71" s="1555"/>
      <c r="C71" s="799"/>
      <c r="D71" s="800"/>
      <c r="E71" s="800"/>
      <c r="F71" s="800"/>
      <c r="G71" s="382"/>
      <c r="H71" s="382"/>
      <c r="I71" s="382"/>
      <c r="J71" s="382"/>
      <c r="K71" s="382"/>
      <c r="L71" s="382"/>
      <c r="M71" s="382"/>
      <c r="N71" s="382"/>
      <c r="O71" s="971"/>
      <c r="P71" s="382"/>
      <c r="Q71" s="382"/>
      <c r="R71" s="382"/>
      <c r="S71" s="382"/>
      <c r="T71" s="382"/>
      <c r="U71" s="382"/>
      <c r="V71" s="382"/>
      <c r="W71" s="382"/>
      <c r="X71" s="382"/>
      <c r="Y71" s="382"/>
      <c r="Z71" s="382"/>
      <c r="AA71" s="382"/>
      <c r="AB71" s="382"/>
      <c r="AC71" s="382"/>
      <c r="AD71" s="382"/>
      <c r="AE71" s="382"/>
      <c r="AF71" s="382"/>
      <c r="AG71" s="382"/>
      <c r="AH71" s="382"/>
      <c r="AI71" s="382"/>
      <c r="AJ71" s="382"/>
      <c r="AK71" s="382"/>
      <c r="AL71" s="382"/>
      <c r="AM71" s="382"/>
      <c r="AN71" s="382"/>
      <c r="AO71" s="704"/>
      <c r="AP71" s="446"/>
      <c r="AQ71" s="446"/>
      <c r="AR71" s="446"/>
      <c r="AS71" s="446"/>
    </row>
    <row r="72" spans="2:45" ht="15" customHeight="1" thickBot="1">
      <c r="B72" s="787"/>
      <c r="C72" s="788"/>
      <c r="D72" s="788"/>
      <c r="E72" s="788"/>
      <c r="F72" s="788"/>
      <c r="G72" s="789"/>
      <c r="H72" s="789"/>
      <c r="I72" s="789"/>
      <c r="J72" s="789"/>
      <c r="K72" s="789"/>
      <c r="L72" s="789"/>
      <c r="M72" s="789"/>
      <c r="N72" s="789"/>
      <c r="O72" s="984"/>
      <c r="P72" s="789"/>
      <c r="Q72" s="789"/>
      <c r="R72" s="789"/>
      <c r="S72" s="789"/>
      <c r="T72" s="789"/>
      <c r="U72" s="789"/>
      <c r="V72" s="789"/>
      <c r="W72" s="789"/>
      <c r="X72" s="789"/>
      <c r="Y72" s="789"/>
      <c r="Z72" s="789"/>
      <c r="AA72" s="789"/>
      <c r="AB72" s="789"/>
      <c r="AC72" s="789"/>
      <c r="AD72" s="789"/>
      <c r="AE72" s="789"/>
      <c r="AF72" s="789"/>
      <c r="AG72" s="789"/>
      <c r="AH72" s="789"/>
      <c r="AI72" s="789"/>
      <c r="AJ72" s="789"/>
      <c r="AK72" s="789"/>
      <c r="AL72" s="789"/>
      <c r="AM72" s="789"/>
      <c r="AN72" s="789"/>
      <c r="AO72" s="790"/>
      <c r="AP72" s="446"/>
      <c r="AQ72" s="446"/>
      <c r="AR72" s="446"/>
      <c r="AS72" s="446"/>
    </row>
    <row r="73" spans="2:45" ht="15.75" thickBot="1">
      <c r="B73" s="1520" t="s">
        <v>12</v>
      </c>
      <c r="C73" s="1604"/>
      <c r="D73" s="1125" t="s">
        <v>1132</v>
      </c>
      <c r="E73" s="1125" t="s">
        <v>1133</v>
      </c>
      <c r="F73" s="1126"/>
      <c r="G73" s="576"/>
      <c r="H73" s="577"/>
      <c r="I73" s="577"/>
      <c r="J73" s="578"/>
      <c r="K73" s="578"/>
      <c r="L73" s="578"/>
      <c r="M73" s="579"/>
      <c r="N73" s="579"/>
      <c r="O73" s="988"/>
      <c r="P73" s="580"/>
      <c r="Q73" s="581"/>
      <c r="R73" s="581"/>
      <c r="S73" s="581"/>
      <c r="T73" s="581"/>
      <c r="U73" s="581"/>
      <c r="V73" s="581"/>
      <c r="W73" s="582"/>
      <c r="X73" s="582"/>
      <c r="Y73" s="582"/>
      <c r="Z73" s="582"/>
      <c r="AA73" s="582"/>
      <c r="AB73" s="582"/>
      <c r="AC73" s="583"/>
      <c r="AD73" s="583"/>
      <c r="AE73" s="584"/>
      <c r="AF73" s="584"/>
      <c r="AG73" s="584"/>
      <c r="AH73" s="580"/>
      <c r="AI73" s="580"/>
      <c r="AJ73" s="585"/>
      <c r="AK73" s="585"/>
      <c r="AL73" s="585"/>
      <c r="AM73" s="585"/>
      <c r="AN73" s="586"/>
      <c r="AO73" s="702"/>
      <c r="AP73" s="446"/>
      <c r="AQ73" s="446"/>
      <c r="AR73" s="446"/>
      <c r="AS73" s="446"/>
    </row>
    <row r="74" spans="2:45" ht="14.25" customHeight="1">
      <c r="B74" s="1592" t="s">
        <v>3</v>
      </c>
      <c r="C74" s="513" t="s">
        <v>1158</v>
      </c>
      <c r="D74" s="514" t="s">
        <v>1134</v>
      </c>
      <c r="E74" s="514" t="s">
        <v>1135</v>
      </c>
      <c r="F74" s="514"/>
      <c r="G74" s="383" t="s">
        <v>15</v>
      </c>
      <c r="H74" s="383"/>
      <c r="I74" s="383"/>
      <c r="J74" s="383" t="s">
        <v>15</v>
      </c>
      <c r="K74" s="383" t="s">
        <v>15</v>
      </c>
      <c r="L74" s="383"/>
      <c r="M74" s="383" t="s">
        <v>15</v>
      </c>
      <c r="N74" s="383" t="s">
        <v>15</v>
      </c>
      <c r="O74" s="976"/>
      <c r="P74" s="383"/>
      <c r="Q74" s="383" t="s">
        <v>15</v>
      </c>
      <c r="R74" s="383" t="s">
        <v>15</v>
      </c>
      <c r="S74" s="383"/>
      <c r="T74" s="383"/>
      <c r="U74" s="383"/>
      <c r="V74" s="383"/>
      <c r="W74" s="383" t="s">
        <v>15</v>
      </c>
      <c r="X74" s="383"/>
      <c r="Y74" s="383" t="s">
        <v>15</v>
      </c>
      <c r="Z74" s="383"/>
      <c r="AA74" s="383"/>
      <c r="AB74" s="383"/>
      <c r="AC74" s="383"/>
      <c r="AD74" s="383"/>
      <c r="AE74" s="383" t="s">
        <v>15</v>
      </c>
      <c r="AF74" s="383" t="s">
        <v>15</v>
      </c>
      <c r="AG74" s="383"/>
      <c r="AH74" s="383" t="s">
        <v>15</v>
      </c>
      <c r="AI74" s="383"/>
      <c r="AJ74" s="383" t="s">
        <v>15</v>
      </c>
      <c r="AK74" s="383"/>
      <c r="AL74" s="383" t="s">
        <v>15</v>
      </c>
      <c r="AM74" s="383" t="s">
        <v>15</v>
      </c>
      <c r="AN74" s="383" t="s">
        <v>15</v>
      </c>
      <c r="AO74" s="410">
        <v>1160</v>
      </c>
      <c r="AP74" s="446"/>
      <c r="AQ74" s="446"/>
      <c r="AR74" s="446"/>
      <c r="AS74" s="446"/>
    </row>
    <row r="75" spans="2:45" ht="15.75" customHeight="1">
      <c r="B75" s="1605"/>
      <c r="C75" s="385" t="s">
        <v>1159</v>
      </c>
      <c r="D75" s="1117" t="s">
        <v>1136</v>
      </c>
      <c r="E75" s="1117" t="s">
        <v>1137</v>
      </c>
      <c r="F75" s="1117"/>
      <c r="G75" s="374" t="s">
        <v>15</v>
      </c>
      <c r="H75" s="374"/>
      <c r="I75" s="374"/>
      <c r="J75" s="374" t="s">
        <v>15</v>
      </c>
      <c r="K75" s="374" t="s">
        <v>15</v>
      </c>
      <c r="L75" s="374"/>
      <c r="M75" s="374" t="s">
        <v>15</v>
      </c>
      <c r="N75" s="374" t="s">
        <v>15</v>
      </c>
      <c r="O75" s="970"/>
      <c r="P75" s="374"/>
      <c r="Q75" s="374" t="s">
        <v>15</v>
      </c>
      <c r="R75" s="374" t="s">
        <v>15</v>
      </c>
      <c r="S75" s="374" t="s">
        <v>15</v>
      </c>
      <c r="T75" s="374"/>
      <c r="U75" s="374"/>
      <c r="V75" s="374"/>
      <c r="W75" s="374" t="s">
        <v>15</v>
      </c>
      <c r="X75" s="374"/>
      <c r="Y75" s="374" t="s">
        <v>15</v>
      </c>
      <c r="Z75" s="374"/>
      <c r="AA75" s="374"/>
      <c r="AB75" s="374"/>
      <c r="AC75" s="374"/>
      <c r="AD75" s="374"/>
      <c r="AE75" s="374" t="s">
        <v>15</v>
      </c>
      <c r="AF75" s="374" t="s">
        <v>15</v>
      </c>
      <c r="AG75" s="374"/>
      <c r="AH75" s="374"/>
      <c r="AI75" s="374" t="s">
        <v>15</v>
      </c>
      <c r="AJ75" s="374" t="s">
        <v>15</v>
      </c>
      <c r="AK75" s="374"/>
      <c r="AL75" s="374" t="s">
        <v>15</v>
      </c>
      <c r="AM75" s="374" t="s">
        <v>15</v>
      </c>
      <c r="AN75" s="374" t="s">
        <v>15</v>
      </c>
      <c r="AO75" s="411">
        <v>2195</v>
      </c>
      <c r="AP75" s="446"/>
      <c r="AQ75" s="446"/>
      <c r="AR75" s="446"/>
      <c r="AS75" s="446"/>
    </row>
    <row r="76" spans="2:45" ht="15.75" customHeight="1">
      <c r="B76" s="1605"/>
      <c r="C76" s="385" t="s">
        <v>1160</v>
      </c>
      <c r="D76" s="1117" t="s">
        <v>1136</v>
      </c>
      <c r="E76" s="1117" t="s">
        <v>1138</v>
      </c>
      <c r="F76" s="1117"/>
      <c r="G76" s="374"/>
      <c r="H76" s="374"/>
      <c r="I76" s="374"/>
      <c r="J76" s="374" t="s">
        <v>15</v>
      </c>
      <c r="K76" s="374" t="s">
        <v>15</v>
      </c>
      <c r="L76" s="374"/>
      <c r="M76" s="374" t="s">
        <v>15</v>
      </c>
      <c r="N76" s="374" t="s">
        <v>15</v>
      </c>
      <c r="O76" s="970"/>
      <c r="P76" s="374"/>
      <c r="Q76" s="374" t="s">
        <v>15</v>
      </c>
      <c r="R76" s="374"/>
      <c r="S76" s="374" t="s">
        <v>15</v>
      </c>
      <c r="T76" s="374"/>
      <c r="U76" s="374"/>
      <c r="V76" s="374"/>
      <c r="W76" s="374"/>
      <c r="X76" s="374" t="s">
        <v>15</v>
      </c>
      <c r="Y76" s="374" t="s">
        <v>15</v>
      </c>
      <c r="Z76" s="374"/>
      <c r="AA76" s="374"/>
      <c r="AB76" s="374"/>
      <c r="AC76" s="374" t="s">
        <v>15</v>
      </c>
      <c r="AD76" s="374"/>
      <c r="AE76" s="374"/>
      <c r="AF76" s="374" t="s">
        <v>15</v>
      </c>
      <c r="AG76" s="374"/>
      <c r="AH76" s="374"/>
      <c r="AI76" s="374"/>
      <c r="AJ76" s="374" t="s">
        <v>15</v>
      </c>
      <c r="AK76" s="374"/>
      <c r="AL76" s="374"/>
      <c r="AM76" s="374" t="s">
        <v>15</v>
      </c>
      <c r="AN76" s="374" t="s">
        <v>15</v>
      </c>
      <c r="AO76" s="411">
        <v>1785</v>
      </c>
      <c r="AP76" s="446"/>
      <c r="AQ76" s="446"/>
      <c r="AR76" s="446"/>
      <c r="AS76" s="446"/>
    </row>
    <row r="77" spans="2:45" ht="15" thickBot="1">
      <c r="B77" s="1593"/>
      <c r="C77" s="463" t="s">
        <v>1296</v>
      </c>
      <c r="D77" s="464" t="s">
        <v>1136</v>
      </c>
      <c r="E77" s="464" t="s">
        <v>1138</v>
      </c>
      <c r="F77" s="464"/>
      <c r="G77" s="376"/>
      <c r="H77" s="376"/>
      <c r="I77" s="376"/>
      <c r="J77" s="376"/>
      <c r="K77" s="376"/>
      <c r="L77" s="376"/>
      <c r="M77" s="376"/>
      <c r="N77" s="376"/>
      <c r="O77" s="971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407"/>
      <c r="AP77" s="446"/>
      <c r="AQ77" s="446"/>
      <c r="AR77" s="446"/>
      <c r="AS77" s="446"/>
    </row>
    <row r="78" spans="2:45" ht="15" customHeight="1">
      <c r="B78" s="1592" t="s">
        <v>7</v>
      </c>
      <c r="C78" s="514" t="s">
        <v>1161</v>
      </c>
      <c r="D78" s="514" t="s">
        <v>1162</v>
      </c>
      <c r="E78" s="514"/>
      <c r="F78" s="514"/>
      <c r="G78" s="383" t="s">
        <v>15</v>
      </c>
      <c r="H78" s="383" t="s">
        <v>15</v>
      </c>
      <c r="I78" s="383"/>
      <c r="J78" s="383" t="s">
        <v>15</v>
      </c>
      <c r="K78" s="383" t="s">
        <v>15</v>
      </c>
      <c r="L78" s="383"/>
      <c r="M78" s="383" t="s">
        <v>15</v>
      </c>
      <c r="N78" s="383" t="s">
        <v>15</v>
      </c>
      <c r="O78" s="976"/>
      <c r="P78" s="383"/>
      <c r="Q78" s="383" t="s">
        <v>15</v>
      </c>
      <c r="R78" s="383" t="s">
        <v>15</v>
      </c>
      <c r="S78" s="383" t="s">
        <v>15</v>
      </c>
      <c r="T78" s="383"/>
      <c r="U78" s="383"/>
      <c r="V78" s="383"/>
      <c r="W78" s="383"/>
      <c r="X78" s="383" t="s">
        <v>15</v>
      </c>
      <c r="Y78" s="383" t="s">
        <v>15</v>
      </c>
      <c r="Z78" s="383"/>
      <c r="AA78" s="383"/>
      <c r="AB78" s="383"/>
      <c r="AC78" s="383"/>
      <c r="AD78" s="383" t="s">
        <v>15</v>
      </c>
      <c r="AE78" s="383" t="s">
        <v>15</v>
      </c>
      <c r="AF78" s="383" t="s">
        <v>15</v>
      </c>
      <c r="AG78" s="383"/>
      <c r="AH78" s="383" t="s">
        <v>15</v>
      </c>
      <c r="AI78" s="383" t="s">
        <v>15</v>
      </c>
      <c r="AJ78" s="383" t="s">
        <v>15</v>
      </c>
      <c r="AK78" s="383"/>
      <c r="AL78" s="383" t="s">
        <v>15</v>
      </c>
      <c r="AM78" s="383" t="s">
        <v>15</v>
      </c>
      <c r="AN78" s="383" t="s">
        <v>15</v>
      </c>
      <c r="AO78" s="410">
        <v>1350</v>
      </c>
      <c r="AP78" s="446"/>
      <c r="AQ78" s="446"/>
      <c r="AR78" s="446"/>
      <c r="AS78" s="446"/>
    </row>
    <row r="79" spans="2:45" ht="15" thickBot="1">
      <c r="B79" s="1593"/>
      <c r="C79" s="464" t="s">
        <v>2023</v>
      </c>
      <c r="D79" s="464" t="s">
        <v>2024</v>
      </c>
      <c r="E79" s="464"/>
      <c r="F79" s="464"/>
      <c r="G79" s="405"/>
      <c r="H79" s="405"/>
      <c r="I79" s="405"/>
      <c r="J79" s="405"/>
      <c r="K79" s="405"/>
      <c r="L79" s="405"/>
      <c r="M79" s="405"/>
      <c r="N79" s="405"/>
      <c r="O79" s="979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44">
        <v>800</v>
      </c>
      <c r="AP79" s="446"/>
      <c r="AQ79" s="446"/>
      <c r="AR79" s="446"/>
      <c r="AS79" s="446"/>
    </row>
    <row r="80" spans="2:45" ht="15" thickBot="1">
      <c r="B80" s="527"/>
      <c r="C80" s="527"/>
      <c r="D80" s="527"/>
      <c r="E80" s="527"/>
      <c r="F80" s="527"/>
      <c r="G80" s="415"/>
      <c r="H80" s="415"/>
      <c r="I80" s="415"/>
      <c r="J80" s="415"/>
      <c r="K80" s="415"/>
      <c r="L80" s="415"/>
      <c r="M80" s="415"/>
      <c r="N80" s="415"/>
      <c r="O80" s="980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P80" s="446"/>
      <c r="AQ80" s="446"/>
      <c r="AR80" s="446"/>
      <c r="AS80" s="446"/>
    </row>
    <row r="81" spans="2:45" ht="15.75" thickBot="1">
      <c r="B81" s="1537" t="s">
        <v>1139</v>
      </c>
      <c r="C81" s="1538"/>
      <c r="D81" s="531" t="s">
        <v>1140</v>
      </c>
      <c r="E81" s="531" t="s">
        <v>1141</v>
      </c>
      <c r="F81" s="602"/>
      <c r="G81" s="576"/>
      <c r="H81" s="577"/>
      <c r="I81" s="577"/>
      <c r="J81" s="578"/>
      <c r="K81" s="578"/>
      <c r="L81" s="578"/>
      <c r="M81" s="579"/>
      <c r="N81" s="579"/>
      <c r="O81" s="988"/>
      <c r="P81" s="580"/>
      <c r="Q81" s="581"/>
      <c r="R81" s="581"/>
      <c r="S81" s="581"/>
      <c r="T81" s="581"/>
      <c r="U81" s="581"/>
      <c r="V81" s="581"/>
      <c r="W81" s="582"/>
      <c r="X81" s="582"/>
      <c r="Y81" s="582"/>
      <c r="Z81" s="582"/>
      <c r="AA81" s="582"/>
      <c r="AB81" s="582"/>
      <c r="AC81" s="583"/>
      <c r="AD81" s="583"/>
      <c r="AE81" s="584"/>
      <c r="AF81" s="584"/>
      <c r="AG81" s="584"/>
      <c r="AH81" s="580"/>
      <c r="AI81" s="580"/>
      <c r="AJ81" s="585"/>
      <c r="AK81" s="585"/>
      <c r="AL81" s="585"/>
      <c r="AM81" s="585"/>
      <c r="AN81" s="586"/>
      <c r="AO81" s="702"/>
      <c r="AP81" s="446"/>
      <c r="AQ81" s="446"/>
      <c r="AR81" s="446"/>
      <c r="AS81" s="446"/>
    </row>
    <row r="82" spans="2:45">
      <c r="B82" s="1594" t="s">
        <v>3</v>
      </c>
      <c r="C82" s="537" t="s">
        <v>1187</v>
      </c>
      <c r="D82" s="537" t="s">
        <v>1188</v>
      </c>
      <c r="E82" s="537" t="s">
        <v>1189</v>
      </c>
      <c r="F82" s="592"/>
      <c r="G82" s="647"/>
      <c r="H82" s="383"/>
      <c r="I82" s="383"/>
      <c r="J82" s="383"/>
      <c r="K82" s="383"/>
      <c r="L82" s="383"/>
      <c r="M82" s="383"/>
      <c r="N82" s="383"/>
      <c r="O82" s="976"/>
      <c r="P82" s="383"/>
      <c r="Q82" s="383"/>
      <c r="R82" s="383"/>
      <c r="S82" s="383"/>
      <c r="T82" s="383"/>
      <c r="U82" s="383"/>
      <c r="V82" s="383"/>
      <c r="W82" s="383"/>
      <c r="X82" s="383"/>
      <c r="Y82" s="383"/>
      <c r="Z82" s="383"/>
      <c r="AA82" s="383"/>
      <c r="AB82" s="383"/>
      <c r="AC82" s="383"/>
      <c r="AD82" s="383"/>
      <c r="AE82" s="383"/>
      <c r="AF82" s="383"/>
      <c r="AG82" s="383"/>
      <c r="AH82" s="383"/>
      <c r="AI82" s="383"/>
      <c r="AJ82" s="383"/>
      <c r="AK82" s="383"/>
      <c r="AL82" s="383"/>
      <c r="AM82" s="383"/>
      <c r="AN82" s="383"/>
      <c r="AO82" s="410">
        <v>2200</v>
      </c>
      <c r="AP82" s="446"/>
      <c r="AQ82" s="446"/>
      <c r="AR82" s="446"/>
      <c r="AS82" s="446"/>
    </row>
    <row r="83" spans="2:45" ht="15" thickBot="1">
      <c r="B83" s="1595"/>
      <c r="C83" s="463"/>
      <c r="D83" s="464"/>
      <c r="E83" s="464"/>
      <c r="F83" s="464"/>
      <c r="G83" s="376"/>
      <c r="H83" s="376"/>
      <c r="I83" s="376"/>
      <c r="J83" s="376"/>
      <c r="K83" s="376"/>
      <c r="L83" s="376"/>
      <c r="M83" s="376"/>
      <c r="N83" s="376"/>
      <c r="O83" s="971"/>
      <c r="P83" s="376"/>
      <c r="Q83" s="376"/>
      <c r="R83" s="376"/>
      <c r="S83" s="376"/>
      <c r="T83" s="376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407"/>
      <c r="AP83" s="446"/>
      <c r="AQ83" s="446"/>
      <c r="AR83" s="446"/>
      <c r="AS83" s="446"/>
    </row>
    <row r="84" spans="2:45">
      <c r="B84" s="1596" t="s">
        <v>7</v>
      </c>
      <c r="C84" s="399" t="s">
        <v>1142</v>
      </c>
      <c r="D84" s="399" t="s">
        <v>1182</v>
      </c>
      <c r="E84" s="514"/>
      <c r="F84" s="514"/>
      <c r="G84" s="383" t="s">
        <v>15</v>
      </c>
      <c r="H84" s="383" t="s">
        <v>15</v>
      </c>
      <c r="I84" s="383"/>
      <c r="J84" s="383" t="s">
        <v>15</v>
      </c>
      <c r="K84" s="383" t="s">
        <v>15</v>
      </c>
      <c r="L84" s="383"/>
      <c r="M84" s="383"/>
      <c r="N84" s="383"/>
      <c r="O84" s="976"/>
      <c r="P84" s="383" t="s">
        <v>15</v>
      </c>
      <c r="Q84" s="383" t="s">
        <v>15</v>
      </c>
      <c r="R84" s="383" t="s">
        <v>15</v>
      </c>
      <c r="S84" s="383"/>
      <c r="T84" s="383" t="s">
        <v>15</v>
      </c>
      <c r="U84" s="383" t="s">
        <v>15</v>
      </c>
      <c r="V84" s="383" t="s">
        <v>15</v>
      </c>
      <c r="W84" s="383" t="s">
        <v>15</v>
      </c>
      <c r="X84" s="383" t="s">
        <v>15</v>
      </c>
      <c r="Y84" s="383" t="s">
        <v>15</v>
      </c>
      <c r="Z84" s="383"/>
      <c r="AA84" s="383"/>
      <c r="AB84" s="383"/>
      <c r="AC84" s="383"/>
      <c r="AD84" s="383"/>
      <c r="AE84" s="383" t="s">
        <v>15</v>
      </c>
      <c r="AF84" s="383" t="s">
        <v>15</v>
      </c>
      <c r="AG84" s="383" t="s">
        <v>15</v>
      </c>
      <c r="AH84" s="383" t="s">
        <v>15</v>
      </c>
      <c r="AI84" s="383" t="s">
        <v>15</v>
      </c>
      <c r="AJ84" s="383" t="s">
        <v>15</v>
      </c>
      <c r="AK84" s="383"/>
      <c r="AL84" s="383"/>
      <c r="AM84" s="383"/>
      <c r="AN84" s="383"/>
      <c r="AO84" s="410">
        <v>1168.68</v>
      </c>
      <c r="AP84" s="446"/>
      <c r="AQ84" s="446"/>
      <c r="AR84" s="446"/>
      <c r="AS84" s="446"/>
    </row>
    <row r="85" spans="2:45">
      <c r="B85" s="1597"/>
      <c r="C85" s="398" t="s">
        <v>1143</v>
      </c>
      <c r="D85" s="398" t="s">
        <v>1183</v>
      </c>
      <c r="E85" s="462"/>
      <c r="F85" s="462"/>
      <c r="G85" s="374" t="s">
        <v>15</v>
      </c>
      <c r="H85" s="374" t="s">
        <v>15</v>
      </c>
      <c r="I85" s="374"/>
      <c r="J85" s="374" t="s">
        <v>15</v>
      </c>
      <c r="K85" s="374" t="s">
        <v>15</v>
      </c>
      <c r="L85" s="374"/>
      <c r="M85" s="374"/>
      <c r="N85" s="374"/>
      <c r="O85" s="970"/>
      <c r="P85" s="374" t="s">
        <v>15</v>
      </c>
      <c r="Q85" s="374" t="s">
        <v>15</v>
      </c>
      <c r="R85" s="374" t="s">
        <v>15</v>
      </c>
      <c r="S85" s="374"/>
      <c r="T85" s="374" t="s">
        <v>15</v>
      </c>
      <c r="U85" s="374" t="s">
        <v>15</v>
      </c>
      <c r="V85" s="374" t="s">
        <v>15</v>
      </c>
      <c r="W85" s="374" t="s">
        <v>15</v>
      </c>
      <c r="X85" s="374" t="s">
        <v>15</v>
      </c>
      <c r="Y85" s="374" t="s">
        <v>15</v>
      </c>
      <c r="Z85" s="374"/>
      <c r="AA85" s="374"/>
      <c r="AB85" s="374"/>
      <c r="AC85" s="374"/>
      <c r="AD85" s="374"/>
      <c r="AE85" s="374" t="s">
        <v>15</v>
      </c>
      <c r="AF85" s="374" t="s">
        <v>15</v>
      </c>
      <c r="AG85" s="374" t="s">
        <v>15</v>
      </c>
      <c r="AH85" s="374" t="s">
        <v>15</v>
      </c>
      <c r="AI85" s="374" t="s">
        <v>15</v>
      </c>
      <c r="AJ85" s="374" t="s">
        <v>15</v>
      </c>
      <c r="AK85" s="374"/>
      <c r="AL85" s="374"/>
      <c r="AM85" s="374"/>
      <c r="AN85" s="374"/>
      <c r="AO85" s="411">
        <v>888.18</v>
      </c>
      <c r="AP85" s="446"/>
      <c r="AQ85" s="446"/>
      <c r="AR85" s="446"/>
      <c r="AS85" s="446"/>
    </row>
    <row r="86" spans="2:45">
      <c r="B86" s="1597"/>
      <c r="C86" s="398" t="s">
        <v>1144</v>
      </c>
      <c r="D86" s="398" t="s">
        <v>1184</v>
      </c>
      <c r="E86" s="462"/>
      <c r="F86" s="462"/>
      <c r="G86" s="374" t="s">
        <v>15</v>
      </c>
      <c r="H86" s="374" t="s">
        <v>15</v>
      </c>
      <c r="I86" s="374" t="s">
        <v>15</v>
      </c>
      <c r="J86" s="374" t="s">
        <v>15</v>
      </c>
      <c r="K86" s="374" t="s">
        <v>15</v>
      </c>
      <c r="L86" s="374"/>
      <c r="M86" s="374" t="s">
        <v>15</v>
      </c>
      <c r="N86" s="374" t="s">
        <v>15</v>
      </c>
      <c r="O86" s="970"/>
      <c r="P86" s="374" t="s">
        <v>15</v>
      </c>
      <c r="Q86" s="374"/>
      <c r="R86" s="374"/>
      <c r="S86" s="374"/>
      <c r="T86" s="374"/>
      <c r="U86" s="374"/>
      <c r="V86" s="374"/>
      <c r="W86" s="374" t="s">
        <v>15</v>
      </c>
      <c r="X86" s="374" t="s">
        <v>15</v>
      </c>
      <c r="Y86" s="374" t="s">
        <v>15</v>
      </c>
      <c r="Z86" s="374" t="s">
        <v>15</v>
      </c>
      <c r="AA86" s="374" t="s">
        <v>15</v>
      </c>
      <c r="AB86" s="374"/>
      <c r="AC86" s="374" t="s">
        <v>15</v>
      </c>
      <c r="AD86" s="374"/>
      <c r="AE86" s="374" t="s">
        <v>15</v>
      </c>
      <c r="AF86" s="374" t="s">
        <v>15</v>
      </c>
      <c r="AG86" s="374" t="s">
        <v>15</v>
      </c>
      <c r="AH86" s="374" t="s">
        <v>15</v>
      </c>
      <c r="AI86" s="374" t="s">
        <v>15</v>
      </c>
      <c r="AJ86" s="374" t="s">
        <v>15</v>
      </c>
      <c r="AK86" s="374" t="s">
        <v>15</v>
      </c>
      <c r="AL86" s="374" t="s">
        <v>15</v>
      </c>
      <c r="AM86" s="374" t="s">
        <v>15</v>
      </c>
      <c r="AN86" s="374" t="s">
        <v>15</v>
      </c>
      <c r="AO86" s="411">
        <v>1304.22</v>
      </c>
      <c r="AP86" s="446"/>
      <c r="AQ86" s="446"/>
      <c r="AR86" s="446"/>
      <c r="AS86" s="446"/>
    </row>
    <row r="87" spans="2:45" ht="15" thickBot="1">
      <c r="B87" s="1598"/>
      <c r="C87" s="400" t="s">
        <v>1145</v>
      </c>
      <c r="D87" s="400" t="s">
        <v>1185</v>
      </c>
      <c r="E87" s="464"/>
      <c r="F87" s="464"/>
      <c r="G87" s="376" t="s">
        <v>15</v>
      </c>
      <c r="H87" s="376" t="s">
        <v>15</v>
      </c>
      <c r="I87" s="376" t="s">
        <v>15</v>
      </c>
      <c r="J87" s="376" t="s">
        <v>15</v>
      </c>
      <c r="K87" s="376" t="s">
        <v>15</v>
      </c>
      <c r="L87" s="376"/>
      <c r="M87" s="376" t="s">
        <v>15</v>
      </c>
      <c r="N87" s="376" t="s">
        <v>15</v>
      </c>
      <c r="O87" s="971"/>
      <c r="P87" s="376" t="s">
        <v>15</v>
      </c>
      <c r="Q87" s="376"/>
      <c r="R87" s="376"/>
      <c r="S87" s="376"/>
      <c r="T87" s="376"/>
      <c r="U87" s="376"/>
      <c r="V87" s="376"/>
      <c r="W87" s="376" t="s">
        <v>15</v>
      </c>
      <c r="X87" s="376" t="s">
        <v>15</v>
      </c>
      <c r="Y87" s="376" t="s">
        <v>15</v>
      </c>
      <c r="Z87" s="376" t="s">
        <v>15</v>
      </c>
      <c r="AA87" s="376" t="s">
        <v>15</v>
      </c>
      <c r="AB87" s="376"/>
      <c r="AC87" s="376" t="s">
        <v>15</v>
      </c>
      <c r="AD87" s="376"/>
      <c r="AE87" s="376" t="s">
        <v>15</v>
      </c>
      <c r="AF87" s="376" t="s">
        <v>15</v>
      </c>
      <c r="AG87" s="376" t="s">
        <v>15</v>
      </c>
      <c r="AH87" s="376" t="s">
        <v>15</v>
      </c>
      <c r="AI87" s="376" t="s">
        <v>15</v>
      </c>
      <c r="AJ87" s="376" t="s">
        <v>15</v>
      </c>
      <c r="AK87" s="376" t="s">
        <v>15</v>
      </c>
      <c r="AL87" s="376" t="s">
        <v>15</v>
      </c>
      <c r="AM87" s="376" t="s">
        <v>15</v>
      </c>
      <c r="AN87" s="376" t="s">
        <v>15</v>
      </c>
      <c r="AO87" s="407">
        <v>1117.23</v>
      </c>
      <c r="AP87" s="446"/>
      <c r="AQ87" s="446"/>
      <c r="AR87" s="446"/>
      <c r="AS87" s="446"/>
    </row>
    <row r="88" spans="2:45" ht="15" thickBot="1">
      <c r="B88" s="527"/>
      <c r="C88" s="527"/>
      <c r="D88" s="527"/>
      <c r="E88" s="527"/>
      <c r="F88" s="527"/>
      <c r="G88" s="415"/>
      <c r="H88" s="415"/>
      <c r="I88" s="415"/>
      <c r="J88" s="415"/>
      <c r="K88" s="415"/>
      <c r="L88" s="415"/>
      <c r="M88" s="415"/>
      <c r="N88" s="415"/>
      <c r="O88" s="980"/>
      <c r="P88" s="415"/>
      <c r="Q88" s="415"/>
      <c r="R88" s="415"/>
      <c r="S88" s="415"/>
      <c r="T88" s="415"/>
      <c r="U88" s="415"/>
      <c r="V88" s="415"/>
      <c r="W88" s="415"/>
      <c r="X88" s="415"/>
      <c r="Y88" s="415"/>
      <c r="Z88" s="415"/>
      <c r="AA88" s="415"/>
      <c r="AB88" s="415"/>
      <c r="AC88" s="415"/>
      <c r="AD88" s="415"/>
      <c r="AE88" s="415"/>
      <c r="AF88" s="415"/>
      <c r="AG88" s="415"/>
      <c r="AH88" s="415"/>
      <c r="AI88" s="415"/>
      <c r="AJ88" s="415"/>
      <c r="AK88" s="415"/>
      <c r="AL88" s="415"/>
      <c r="AM88" s="415"/>
      <c r="AN88" s="415"/>
      <c r="AP88" s="446"/>
      <c r="AQ88" s="446"/>
      <c r="AR88" s="446"/>
      <c r="AS88" s="446"/>
    </row>
    <row r="89" spans="2:45" ht="15.75" thickBot="1">
      <c r="B89" s="1524" t="s">
        <v>445</v>
      </c>
      <c r="C89" s="1525"/>
      <c r="D89" s="570" t="s">
        <v>446</v>
      </c>
      <c r="E89" s="570" t="s">
        <v>447</v>
      </c>
      <c r="F89" s="571" t="s">
        <v>448</v>
      </c>
      <c r="G89" s="576"/>
      <c r="H89" s="577"/>
      <c r="I89" s="577"/>
      <c r="J89" s="578"/>
      <c r="K89" s="578"/>
      <c r="L89" s="578"/>
      <c r="M89" s="579"/>
      <c r="N89" s="579"/>
      <c r="O89" s="988"/>
      <c r="P89" s="580"/>
      <c r="Q89" s="581"/>
      <c r="R89" s="581"/>
      <c r="S89" s="581"/>
      <c r="T89" s="581"/>
      <c r="U89" s="581"/>
      <c r="V89" s="581"/>
      <c r="W89" s="582"/>
      <c r="X89" s="582"/>
      <c r="Y89" s="582"/>
      <c r="Z89" s="582"/>
      <c r="AA89" s="582"/>
      <c r="AB89" s="582"/>
      <c r="AC89" s="583"/>
      <c r="AD89" s="583"/>
      <c r="AE89" s="584"/>
      <c r="AF89" s="584"/>
      <c r="AG89" s="584"/>
      <c r="AH89" s="580"/>
      <c r="AI89" s="580"/>
      <c r="AJ89" s="585"/>
      <c r="AK89" s="585"/>
      <c r="AL89" s="585"/>
      <c r="AM89" s="585"/>
      <c r="AN89" s="586"/>
      <c r="AO89" s="643"/>
      <c r="AP89" s="446"/>
      <c r="AQ89" s="446"/>
      <c r="AR89" s="446"/>
      <c r="AS89" s="446"/>
    </row>
    <row r="90" spans="2:45" ht="15" thickBot="1">
      <c r="B90" s="638"/>
      <c r="C90" s="573" t="s">
        <v>1300</v>
      </c>
      <c r="D90" s="537" t="s">
        <v>1416</v>
      </c>
      <c r="E90" s="537" t="s">
        <v>1301</v>
      </c>
      <c r="F90" s="537"/>
      <c r="G90" s="383"/>
      <c r="H90" s="383"/>
      <c r="I90" s="383"/>
      <c r="J90" s="383"/>
      <c r="K90" s="383"/>
      <c r="L90" s="383"/>
      <c r="M90" s="383"/>
      <c r="N90" s="383"/>
      <c r="O90" s="976"/>
      <c r="P90" s="383"/>
      <c r="Q90" s="383"/>
      <c r="R90" s="383"/>
      <c r="S90" s="383"/>
      <c r="T90" s="383"/>
      <c r="U90" s="383"/>
      <c r="V90" s="383"/>
      <c r="W90" s="383"/>
      <c r="X90" s="383"/>
      <c r="Y90" s="383"/>
      <c r="Z90" s="383" t="s">
        <v>15</v>
      </c>
      <c r="AA90" s="383" t="s">
        <v>15</v>
      </c>
      <c r="AB90" s="383"/>
      <c r="AC90" s="383"/>
      <c r="AD90" s="383"/>
      <c r="AE90" s="383"/>
      <c r="AF90" s="383"/>
      <c r="AG90" s="383"/>
      <c r="AH90" s="383"/>
      <c r="AI90" s="383"/>
      <c r="AJ90" s="383"/>
      <c r="AK90" s="383"/>
      <c r="AL90" s="383"/>
      <c r="AM90" s="383"/>
      <c r="AN90" s="383"/>
      <c r="AO90" s="553">
        <v>2124.12</v>
      </c>
      <c r="AP90" s="446"/>
      <c r="AQ90" s="446"/>
      <c r="AR90" s="446"/>
      <c r="AS90" s="446"/>
    </row>
    <row r="91" spans="2:45" ht="15" thickBot="1">
      <c r="B91" s="1116"/>
      <c r="C91" s="529"/>
      <c r="D91" s="530"/>
      <c r="E91" s="639"/>
      <c r="F91" s="640"/>
      <c r="G91" s="641"/>
      <c r="H91" s="641"/>
      <c r="I91" s="641"/>
      <c r="J91" s="641"/>
      <c r="K91" s="641"/>
      <c r="L91" s="641"/>
      <c r="M91" s="641"/>
      <c r="N91" s="641"/>
      <c r="O91" s="989"/>
      <c r="P91" s="641"/>
      <c r="Q91" s="641"/>
      <c r="R91" s="641"/>
      <c r="S91" s="641"/>
      <c r="T91" s="641"/>
      <c r="U91" s="641"/>
      <c r="V91" s="641"/>
      <c r="W91" s="641"/>
      <c r="X91" s="641"/>
      <c r="Y91" s="641"/>
      <c r="Z91" s="641"/>
      <c r="AA91" s="641"/>
      <c r="AB91" s="641"/>
      <c r="AC91" s="641"/>
      <c r="AD91" s="641"/>
      <c r="AE91" s="641"/>
      <c r="AF91" s="641"/>
      <c r="AG91" s="641"/>
      <c r="AH91" s="641"/>
      <c r="AI91" s="641"/>
      <c r="AJ91" s="641"/>
      <c r="AK91" s="641"/>
      <c r="AL91" s="641"/>
      <c r="AM91" s="641"/>
      <c r="AN91" s="641"/>
      <c r="AO91" s="642"/>
      <c r="AP91" s="446"/>
      <c r="AQ91" s="446"/>
      <c r="AR91" s="446"/>
      <c r="AS91" s="446"/>
    </row>
    <row r="92" spans="2:45" s="1143" customFormat="1" ht="15" thickBot="1">
      <c r="B92" s="1144"/>
      <c r="C92" s="1142"/>
      <c r="D92" s="1142"/>
      <c r="E92" s="1145"/>
      <c r="F92" s="1146"/>
      <c r="G92" s="1147"/>
      <c r="H92" s="1147"/>
      <c r="I92" s="1147"/>
      <c r="J92" s="1147"/>
      <c r="K92" s="1147"/>
      <c r="L92" s="1147"/>
      <c r="M92" s="1147"/>
      <c r="N92" s="1147"/>
      <c r="O92" s="1148"/>
      <c r="P92" s="1147"/>
      <c r="Q92" s="1147"/>
      <c r="R92" s="1147"/>
      <c r="S92" s="1147"/>
      <c r="T92" s="1147"/>
      <c r="U92" s="1147"/>
      <c r="V92" s="1147"/>
      <c r="W92" s="1147"/>
      <c r="X92" s="1147"/>
      <c r="Y92" s="1147"/>
      <c r="Z92" s="1147"/>
      <c r="AA92" s="1147"/>
      <c r="AB92" s="1147"/>
      <c r="AC92" s="1147"/>
      <c r="AD92" s="1147"/>
      <c r="AE92" s="1147"/>
      <c r="AF92" s="1147"/>
      <c r="AG92" s="1147"/>
      <c r="AH92" s="1147"/>
      <c r="AI92" s="1147"/>
      <c r="AJ92" s="1147"/>
      <c r="AK92" s="1147"/>
      <c r="AL92" s="1147"/>
      <c r="AM92" s="1147"/>
      <c r="AN92" s="1147"/>
      <c r="AO92" s="1149"/>
      <c r="AP92" s="1150"/>
      <c r="AQ92" s="1150"/>
      <c r="AR92" s="1150"/>
      <c r="AS92" s="1150"/>
    </row>
    <row r="93" spans="2:45" ht="15.75" thickBot="1">
      <c r="B93" s="1550" t="s">
        <v>2025</v>
      </c>
      <c r="C93" s="1551"/>
      <c r="D93" s="1128" t="s">
        <v>2026</v>
      </c>
      <c r="E93" s="1129" t="s">
        <v>2027</v>
      </c>
      <c r="F93" s="1130" t="s">
        <v>2028</v>
      </c>
      <c r="G93" s="577"/>
      <c r="H93" s="577"/>
      <c r="I93" s="577"/>
      <c r="J93" s="578"/>
      <c r="K93" s="578"/>
      <c r="L93" s="578"/>
      <c r="M93" s="579"/>
      <c r="N93" s="579"/>
      <c r="O93" s="1131"/>
      <c r="P93" s="580"/>
      <c r="Q93" s="581"/>
      <c r="R93" s="581"/>
      <c r="S93" s="581"/>
      <c r="T93" s="581"/>
      <c r="U93" s="581"/>
      <c r="V93" s="581"/>
      <c r="W93" s="582"/>
      <c r="X93" s="582"/>
      <c r="Y93" s="582"/>
      <c r="Z93" s="582"/>
      <c r="AA93" s="582"/>
      <c r="AB93" s="1132"/>
      <c r="AC93" s="583"/>
      <c r="AD93" s="583"/>
      <c r="AE93" s="584"/>
      <c r="AF93" s="584"/>
      <c r="AG93" s="584"/>
      <c r="AH93" s="580"/>
      <c r="AI93" s="580"/>
      <c r="AJ93" s="585"/>
      <c r="AK93" s="585"/>
      <c r="AL93" s="585"/>
      <c r="AM93" s="585"/>
      <c r="AN93" s="585"/>
      <c r="AO93" s="1133"/>
    </row>
    <row r="94" spans="2:45">
      <c r="B94" s="1552" t="s">
        <v>3</v>
      </c>
      <c r="C94" s="573" t="s">
        <v>2029</v>
      </c>
      <c r="D94" s="537" t="s">
        <v>2030</v>
      </c>
      <c r="E94" s="537"/>
      <c r="F94" s="592"/>
      <c r="G94" s="1134"/>
      <c r="H94" s="383"/>
      <c r="I94" s="383"/>
      <c r="J94" s="383"/>
      <c r="K94" s="383"/>
      <c r="L94" s="383"/>
      <c r="M94" s="383"/>
      <c r="N94" s="383"/>
      <c r="O94" s="1135"/>
      <c r="P94" s="383"/>
      <c r="Q94" s="383"/>
      <c r="R94" s="383"/>
      <c r="S94" s="383"/>
      <c r="T94" s="383"/>
      <c r="U94" s="383"/>
      <c r="V94" s="383"/>
      <c r="W94" s="383"/>
      <c r="X94" s="383"/>
      <c r="Y94" s="383"/>
      <c r="Z94" s="383"/>
      <c r="AA94" s="383"/>
      <c r="AB94" s="1136"/>
      <c r="AC94" s="383"/>
      <c r="AD94" s="383"/>
      <c r="AE94" s="383"/>
      <c r="AF94" s="383"/>
      <c r="AG94" s="383"/>
      <c r="AH94" s="383"/>
      <c r="AI94" s="383"/>
      <c r="AJ94" s="383"/>
      <c r="AK94" s="383"/>
      <c r="AL94" s="383"/>
      <c r="AM94" s="383"/>
      <c r="AN94" s="383"/>
      <c r="AO94" s="553">
        <v>645</v>
      </c>
    </row>
    <row r="95" spans="2:45" ht="15" thickBot="1">
      <c r="B95" s="1553"/>
      <c r="C95" s="529" t="s">
        <v>2031</v>
      </c>
      <c r="D95" s="529" t="s">
        <v>2032</v>
      </c>
      <c r="E95" s="639"/>
      <c r="F95" s="1137"/>
      <c r="G95" s="1138"/>
      <c r="H95" s="1139"/>
      <c r="I95" s="1139"/>
      <c r="J95" s="1139"/>
      <c r="K95" s="1139"/>
      <c r="L95" s="1139"/>
      <c r="M95" s="1139"/>
      <c r="N95" s="1139"/>
      <c r="O95" s="1140"/>
      <c r="P95" s="1139"/>
      <c r="Q95" s="1139"/>
      <c r="R95" s="1139"/>
      <c r="S95" s="1139"/>
      <c r="T95" s="1139"/>
      <c r="U95" s="1139"/>
      <c r="V95" s="1139"/>
      <c r="W95" s="1139"/>
      <c r="X95" s="1139"/>
      <c r="Y95" s="1139"/>
      <c r="Z95" s="1139"/>
      <c r="AA95" s="1139"/>
      <c r="AB95" s="1141"/>
      <c r="AC95" s="1139"/>
      <c r="AD95" s="1139"/>
      <c r="AE95" s="1139"/>
      <c r="AF95" s="1139"/>
      <c r="AG95" s="1139"/>
      <c r="AH95" s="1139"/>
      <c r="AI95" s="1139"/>
      <c r="AJ95" s="1139"/>
      <c r="AK95" s="1139"/>
      <c r="AL95" s="1139"/>
      <c r="AM95" s="1139"/>
      <c r="AN95" s="1139"/>
      <c r="AO95" s="557">
        <v>1210</v>
      </c>
    </row>
    <row r="96" spans="2:45" ht="15" thickBot="1">
      <c r="B96" s="446"/>
      <c r="C96" s="446"/>
      <c r="D96" s="446"/>
      <c r="E96" s="446"/>
      <c r="F96" s="446"/>
      <c r="G96" s="446"/>
      <c r="H96" s="446"/>
      <c r="I96" s="446"/>
      <c r="J96" s="446"/>
      <c r="K96" s="446"/>
      <c r="L96" s="446"/>
      <c r="M96" s="446"/>
      <c r="N96" s="446"/>
      <c r="O96" s="990"/>
      <c r="P96" s="446"/>
      <c r="Q96" s="446"/>
      <c r="R96" s="446"/>
      <c r="S96" s="446"/>
      <c r="T96" s="446"/>
      <c r="U96" s="446"/>
      <c r="V96" s="446"/>
      <c r="W96" s="446"/>
      <c r="X96" s="446"/>
      <c r="Y96" s="446"/>
      <c r="Z96" s="446"/>
      <c r="AA96" s="446"/>
      <c r="AB96" s="446"/>
      <c r="AC96" s="446"/>
      <c r="AD96" s="446"/>
      <c r="AE96" s="446"/>
      <c r="AF96" s="446"/>
      <c r="AG96" s="446"/>
      <c r="AH96" s="446"/>
      <c r="AI96" s="446"/>
      <c r="AJ96" s="446"/>
      <c r="AK96" s="446"/>
      <c r="AL96" s="446"/>
      <c r="AM96" s="446"/>
      <c r="AN96" s="446"/>
      <c r="AP96" s="446"/>
      <c r="AQ96" s="446"/>
      <c r="AR96" s="446"/>
      <c r="AS96" s="446"/>
    </row>
    <row r="97" spans="2:41" ht="15.75" thickBot="1">
      <c r="B97" s="1583" t="s">
        <v>1408</v>
      </c>
      <c r="C97" s="1584"/>
      <c r="D97" s="709" t="s">
        <v>1409</v>
      </c>
      <c r="E97" s="709" t="s">
        <v>1410</v>
      </c>
      <c r="F97" s="710" t="s">
        <v>1411</v>
      </c>
      <c r="G97" s="576"/>
      <c r="H97" s="577"/>
      <c r="I97" s="577"/>
      <c r="J97" s="578"/>
      <c r="K97" s="578"/>
      <c r="L97" s="578"/>
      <c r="M97" s="579"/>
      <c r="N97" s="579"/>
      <c r="O97" s="988"/>
      <c r="P97" s="580"/>
      <c r="Q97" s="581"/>
      <c r="R97" s="581"/>
      <c r="S97" s="581"/>
      <c r="T97" s="581"/>
      <c r="U97" s="581"/>
      <c r="V97" s="581"/>
      <c r="W97" s="582"/>
      <c r="X97" s="582"/>
      <c r="Y97" s="582"/>
      <c r="Z97" s="582"/>
      <c r="AA97" s="582"/>
      <c r="AB97" s="582"/>
      <c r="AC97" s="583"/>
      <c r="AD97" s="583"/>
      <c r="AE97" s="584"/>
      <c r="AF97" s="584"/>
      <c r="AG97" s="584"/>
      <c r="AH97" s="580"/>
      <c r="AI97" s="580"/>
      <c r="AJ97" s="585"/>
      <c r="AK97" s="585"/>
      <c r="AL97" s="585"/>
      <c r="AM97" s="585"/>
      <c r="AN97" s="586"/>
      <c r="AO97" s="643"/>
    </row>
    <row r="98" spans="2:41" ht="15" thickBot="1">
      <c r="B98" s="707"/>
      <c r="C98" s="573" t="s">
        <v>1413</v>
      </c>
      <c r="D98" s="537" t="s">
        <v>1415</v>
      </c>
      <c r="E98" s="537" t="s">
        <v>1417</v>
      </c>
      <c r="F98" s="537"/>
      <c r="G98" s="383"/>
      <c r="H98" s="383"/>
      <c r="I98" s="383"/>
      <c r="J98" s="383"/>
      <c r="K98" s="383"/>
      <c r="L98" s="383"/>
      <c r="M98" s="383"/>
      <c r="N98" s="383"/>
      <c r="O98" s="976"/>
      <c r="P98" s="383"/>
      <c r="Q98" s="383"/>
      <c r="R98" s="383"/>
      <c r="S98" s="383"/>
      <c r="T98" s="383"/>
      <c r="U98" s="383"/>
      <c r="V98" s="383"/>
      <c r="W98" s="383" t="s">
        <v>15</v>
      </c>
      <c r="X98" s="383"/>
      <c r="Y98" s="383"/>
      <c r="Z98" s="383"/>
      <c r="AA98" s="383"/>
      <c r="AB98" s="383"/>
      <c r="AC98" s="383"/>
      <c r="AD98" s="383"/>
      <c r="AE98" s="383"/>
      <c r="AF98" s="383"/>
      <c r="AG98" s="383"/>
      <c r="AH98" s="383"/>
      <c r="AI98" s="383"/>
      <c r="AJ98" s="383"/>
      <c r="AK98" s="383"/>
      <c r="AL98" s="383"/>
      <c r="AM98" s="383"/>
      <c r="AN98" s="383"/>
      <c r="AO98" s="553">
        <v>1625</v>
      </c>
    </row>
    <row r="99" spans="2:41" ht="15" thickBot="1">
      <c r="B99" s="708"/>
      <c r="C99" s="529" t="s">
        <v>1414</v>
      </c>
      <c r="D99" s="530" t="s">
        <v>1415</v>
      </c>
      <c r="E99" s="639" t="s">
        <v>7</v>
      </c>
      <c r="F99" s="640"/>
      <c r="G99" s="641"/>
      <c r="H99" s="641"/>
      <c r="I99" s="641"/>
      <c r="J99" s="641"/>
      <c r="K99" s="641"/>
      <c r="L99" s="641"/>
      <c r="M99" s="641"/>
      <c r="N99" s="641"/>
      <c r="O99" s="989"/>
      <c r="P99" s="641"/>
      <c r="Q99" s="641"/>
      <c r="R99" s="641"/>
      <c r="S99" s="641"/>
      <c r="T99" s="641"/>
      <c r="U99" s="641"/>
      <c r="V99" s="641"/>
      <c r="W99" s="641" t="s">
        <v>15</v>
      </c>
      <c r="X99" s="641"/>
      <c r="Y99" s="641"/>
      <c r="Z99" s="641"/>
      <c r="AA99" s="641"/>
      <c r="AB99" s="641"/>
      <c r="AC99" s="641"/>
      <c r="AD99" s="641"/>
      <c r="AE99" s="641"/>
      <c r="AF99" s="641"/>
      <c r="AG99" s="641"/>
      <c r="AH99" s="641"/>
      <c r="AI99" s="641"/>
      <c r="AJ99" s="641"/>
      <c r="AK99" s="641"/>
      <c r="AL99" s="641"/>
      <c r="AM99" s="641"/>
      <c r="AN99" s="641"/>
      <c r="AO99" s="642">
        <v>1275</v>
      </c>
    </row>
    <row r="100" spans="2:41">
      <c r="B100" s="446"/>
      <c r="C100" s="446"/>
      <c r="D100" s="446"/>
      <c r="E100" s="446"/>
      <c r="F100" s="446"/>
      <c r="G100" s="446"/>
      <c r="H100" s="446"/>
      <c r="I100" s="446"/>
      <c r="J100" s="446"/>
      <c r="K100" s="446"/>
      <c r="L100" s="446"/>
      <c r="M100" s="446"/>
      <c r="N100" s="446"/>
      <c r="O100" s="990"/>
      <c r="P100" s="446"/>
      <c r="Q100" s="446"/>
      <c r="R100" s="446"/>
      <c r="S100" s="446"/>
      <c r="T100" s="446"/>
      <c r="U100" s="446"/>
      <c r="V100" s="446"/>
      <c r="W100" s="446"/>
      <c r="X100" s="446"/>
      <c r="Y100" s="446"/>
      <c r="Z100" s="446"/>
      <c r="AA100" s="446"/>
      <c r="AB100" s="446"/>
      <c r="AC100" s="446"/>
      <c r="AD100" s="446"/>
      <c r="AE100" s="446"/>
      <c r="AF100" s="446"/>
      <c r="AG100" s="446"/>
      <c r="AH100" s="446"/>
      <c r="AI100" s="446"/>
      <c r="AJ100" s="446"/>
      <c r="AK100" s="446"/>
      <c r="AL100" s="446"/>
      <c r="AM100" s="446"/>
      <c r="AN100" s="446"/>
    </row>
    <row r="101" spans="2:41">
      <c r="G101" s="370"/>
      <c r="H101" s="370"/>
      <c r="I101" s="370"/>
      <c r="J101" s="370"/>
      <c r="K101" s="370"/>
      <c r="L101" s="370"/>
      <c r="M101" s="370"/>
      <c r="N101" s="370"/>
      <c r="O101" s="991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</row>
    <row r="102" spans="2:41">
      <c r="G102" s="370"/>
      <c r="H102" s="370"/>
      <c r="I102" s="370"/>
      <c r="J102" s="370"/>
      <c r="K102" s="370"/>
      <c r="L102" s="370"/>
      <c r="M102" s="370"/>
      <c r="N102" s="370"/>
      <c r="O102" s="991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</row>
    <row r="103" spans="2:41">
      <c r="G103" s="370"/>
      <c r="H103" s="370"/>
      <c r="I103" s="370"/>
      <c r="J103" s="370"/>
      <c r="K103" s="370"/>
      <c r="L103" s="370"/>
      <c r="M103" s="370"/>
      <c r="N103" s="370"/>
      <c r="O103" s="991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</row>
    <row r="104" spans="2:41">
      <c r="G104" s="370"/>
      <c r="H104" s="370"/>
      <c r="I104" s="370"/>
      <c r="J104" s="370"/>
      <c r="K104" s="370"/>
      <c r="L104" s="370"/>
      <c r="M104" s="370"/>
      <c r="N104" s="370"/>
      <c r="O104" s="991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</row>
    <row r="105" spans="2:41">
      <c r="G105" s="370"/>
      <c r="H105" s="370"/>
      <c r="I105" s="370"/>
      <c r="J105" s="370"/>
      <c r="K105" s="370"/>
      <c r="L105" s="370"/>
      <c r="M105" s="370"/>
      <c r="N105" s="370"/>
      <c r="O105" s="991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</row>
    <row r="106" spans="2:41">
      <c r="G106" s="370"/>
      <c r="H106" s="370"/>
      <c r="I106" s="370"/>
      <c r="J106" s="370"/>
      <c r="K106" s="370"/>
      <c r="L106" s="370"/>
      <c r="M106" s="370"/>
      <c r="N106" s="370"/>
      <c r="O106" s="991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</row>
    <row r="107" spans="2:41">
      <c r="G107" s="370"/>
      <c r="H107" s="370"/>
      <c r="I107" s="370"/>
      <c r="J107" s="370"/>
      <c r="K107" s="370"/>
      <c r="L107" s="370"/>
      <c r="M107" s="370"/>
      <c r="N107" s="370"/>
      <c r="O107" s="991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</row>
    <row r="108" spans="2:41">
      <c r="G108" s="370"/>
      <c r="H108" s="370"/>
      <c r="I108" s="370"/>
      <c r="J108" s="370"/>
      <c r="K108" s="370"/>
      <c r="L108" s="370"/>
      <c r="M108" s="370"/>
      <c r="N108" s="370"/>
      <c r="O108" s="991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</row>
    <row r="109" spans="2:41">
      <c r="G109" s="370"/>
      <c r="H109" s="370"/>
      <c r="I109" s="370"/>
      <c r="J109" s="370"/>
      <c r="K109" s="370"/>
      <c r="L109" s="370"/>
      <c r="M109" s="370"/>
      <c r="N109" s="370"/>
      <c r="O109" s="991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</row>
    <row r="110" spans="2:41">
      <c r="G110" s="370"/>
      <c r="H110" s="370"/>
      <c r="I110" s="370"/>
      <c r="J110" s="370"/>
      <c r="K110" s="370"/>
      <c r="L110" s="370"/>
      <c r="M110" s="370"/>
      <c r="N110" s="370"/>
      <c r="O110" s="991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</row>
    <row r="111" spans="2:41">
      <c r="G111" s="370"/>
      <c r="H111" s="370"/>
      <c r="I111" s="370"/>
      <c r="J111" s="370"/>
      <c r="K111" s="370"/>
      <c r="L111" s="370"/>
      <c r="M111" s="370"/>
      <c r="N111" s="370"/>
      <c r="O111" s="991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</row>
    <row r="112" spans="2:41">
      <c r="G112" s="370"/>
      <c r="H112" s="370"/>
      <c r="I112" s="370"/>
      <c r="J112" s="370"/>
      <c r="K112" s="370"/>
      <c r="L112" s="370"/>
      <c r="M112" s="370"/>
      <c r="N112" s="370"/>
      <c r="O112" s="991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</row>
    <row r="113" spans="7:35">
      <c r="G113" s="370"/>
      <c r="H113" s="370"/>
      <c r="I113" s="370"/>
      <c r="J113" s="370"/>
      <c r="K113" s="370"/>
      <c r="L113" s="370"/>
      <c r="M113" s="370"/>
      <c r="N113" s="370"/>
      <c r="O113" s="991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</row>
    <row r="114" spans="7:35">
      <c r="G114" s="370"/>
      <c r="H114" s="370"/>
      <c r="I114" s="370"/>
      <c r="J114" s="370"/>
      <c r="K114" s="370"/>
      <c r="L114" s="370"/>
      <c r="M114" s="370"/>
      <c r="N114" s="370"/>
      <c r="O114" s="991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</row>
    <row r="115" spans="7:35">
      <c r="G115" s="370"/>
      <c r="H115" s="370"/>
      <c r="I115" s="370"/>
      <c r="J115" s="370"/>
      <c r="K115" s="370"/>
      <c r="L115" s="370"/>
      <c r="M115" s="370"/>
      <c r="N115" s="370"/>
      <c r="O115" s="991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</row>
    <row r="116" spans="7:35">
      <c r="G116" s="370"/>
      <c r="H116" s="370"/>
      <c r="I116" s="370"/>
      <c r="J116" s="370"/>
      <c r="K116" s="370"/>
      <c r="L116" s="370"/>
      <c r="M116" s="370"/>
      <c r="N116" s="370"/>
      <c r="O116" s="991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</row>
    <row r="117" spans="7:35">
      <c r="G117" s="370"/>
      <c r="H117" s="370"/>
      <c r="I117" s="370"/>
      <c r="J117" s="370"/>
      <c r="K117" s="370"/>
      <c r="L117" s="370"/>
      <c r="M117" s="370"/>
      <c r="N117" s="370"/>
      <c r="O117" s="991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</row>
    <row r="118" spans="7:35">
      <c r="G118" s="370"/>
      <c r="H118" s="370"/>
      <c r="I118" s="370"/>
      <c r="J118" s="370"/>
      <c r="K118" s="370"/>
      <c r="L118" s="370"/>
      <c r="M118" s="370"/>
      <c r="N118" s="370"/>
      <c r="O118" s="991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</row>
    <row r="119" spans="7:35">
      <c r="G119" s="370"/>
      <c r="H119" s="370"/>
      <c r="I119" s="370"/>
      <c r="J119" s="370"/>
      <c r="K119" s="370"/>
      <c r="L119" s="370"/>
      <c r="M119" s="370"/>
      <c r="N119" s="370"/>
      <c r="O119" s="991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</row>
    <row r="120" spans="7:35">
      <c r="G120" s="370"/>
      <c r="H120" s="370"/>
      <c r="I120" s="370"/>
      <c r="J120" s="370"/>
      <c r="K120" s="370"/>
      <c r="L120" s="370"/>
      <c r="M120" s="370"/>
      <c r="N120" s="370"/>
      <c r="O120" s="991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</row>
    <row r="121" spans="7:35">
      <c r="G121" s="370"/>
      <c r="H121" s="370"/>
      <c r="I121" s="370"/>
      <c r="J121" s="370"/>
      <c r="K121" s="370"/>
      <c r="L121" s="370"/>
      <c r="M121" s="370"/>
      <c r="N121" s="370"/>
      <c r="O121" s="991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</row>
    <row r="122" spans="7:35">
      <c r="G122" s="370"/>
      <c r="H122" s="370"/>
      <c r="I122" s="370"/>
      <c r="J122" s="370"/>
      <c r="K122" s="370"/>
      <c r="L122" s="370"/>
      <c r="M122" s="370"/>
      <c r="N122" s="370"/>
      <c r="O122" s="991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</row>
    <row r="123" spans="7:35">
      <c r="G123" s="370"/>
      <c r="H123" s="370"/>
      <c r="I123" s="370"/>
      <c r="J123" s="370"/>
      <c r="K123" s="370"/>
      <c r="L123" s="370"/>
      <c r="M123" s="370"/>
      <c r="N123" s="370"/>
      <c r="O123" s="991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</row>
    <row r="124" spans="7:35">
      <c r="G124" s="370"/>
      <c r="H124" s="370"/>
      <c r="I124" s="370"/>
      <c r="J124" s="370"/>
      <c r="K124" s="370"/>
      <c r="L124" s="370"/>
      <c r="M124" s="370"/>
      <c r="N124" s="370"/>
      <c r="O124" s="991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</row>
    <row r="125" spans="7:35">
      <c r="G125" s="370"/>
      <c r="H125" s="370"/>
      <c r="I125" s="370"/>
      <c r="J125" s="370"/>
      <c r="K125" s="370"/>
      <c r="L125" s="370"/>
      <c r="M125" s="370"/>
      <c r="N125" s="370"/>
      <c r="O125" s="991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</row>
    <row r="126" spans="7:35">
      <c r="G126" s="370"/>
      <c r="H126" s="370"/>
      <c r="I126" s="370"/>
      <c r="J126" s="370"/>
      <c r="K126" s="370"/>
      <c r="L126" s="370"/>
      <c r="M126" s="370"/>
      <c r="N126" s="370"/>
      <c r="O126" s="991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</row>
    <row r="127" spans="7:35">
      <c r="G127" s="370"/>
      <c r="H127" s="370"/>
      <c r="I127" s="370"/>
      <c r="J127" s="370"/>
      <c r="K127" s="370"/>
      <c r="L127" s="370"/>
      <c r="M127" s="370"/>
      <c r="N127" s="370"/>
      <c r="O127" s="991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</row>
    <row r="128" spans="7:35">
      <c r="G128" s="370"/>
      <c r="H128" s="370"/>
      <c r="I128" s="370"/>
      <c r="J128" s="370"/>
      <c r="K128" s="370"/>
      <c r="L128" s="370"/>
      <c r="M128" s="370"/>
      <c r="N128" s="370"/>
      <c r="O128" s="991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</row>
    <row r="129" spans="7:35">
      <c r="G129" s="370"/>
      <c r="H129" s="370"/>
      <c r="I129" s="370"/>
      <c r="J129" s="370"/>
      <c r="K129" s="370"/>
      <c r="L129" s="370"/>
      <c r="M129" s="370"/>
      <c r="N129" s="370"/>
      <c r="O129" s="991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</row>
    <row r="130" spans="7:35">
      <c r="G130" s="370"/>
      <c r="H130" s="370"/>
      <c r="I130" s="370"/>
      <c r="J130" s="370"/>
      <c r="K130" s="370"/>
      <c r="L130" s="370"/>
      <c r="M130" s="370"/>
      <c r="N130" s="370"/>
      <c r="O130" s="991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</row>
    <row r="131" spans="7:35">
      <c r="G131" s="370"/>
      <c r="H131" s="370"/>
      <c r="I131" s="370"/>
      <c r="J131" s="370"/>
      <c r="K131" s="370"/>
      <c r="L131" s="370"/>
      <c r="M131" s="370"/>
      <c r="N131" s="370"/>
      <c r="O131" s="991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</row>
    <row r="132" spans="7:35">
      <c r="G132" s="370"/>
      <c r="H132" s="370"/>
      <c r="I132" s="370"/>
      <c r="J132" s="370"/>
      <c r="K132" s="370"/>
      <c r="L132" s="370"/>
      <c r="M132" s="370"/>
      <c r="N132" s="370"/>
      <c r="O132" s="991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</row>
    <row r="133" spans="7:35">
      <c r="G133" s="370"/>
      <c r="H133" s="370"/>
      <c r="I133" s="370"/>
      <c r="J133" s="370"/>
      <c r="K133" s="370"/>
      <c r="L133" s="370"/>
      <c r="M133" s="370"/>
      <c r="N133" s="370"/>
      <c r="O133" s="991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</row>
    <row r="134" spans="7:35">
      <c r="G134" s="370"/>
      <c r="H134" s="370"/>
      <c r="I134" s="370"/>
      <c r="J134" s="370"/>
      <c r="K134" s="370"/>
      <c r="L134" s="370"/>
      <c r="M134" s="370"/>
      <c r="N134" s="370"/>
      <c r="O134" s="991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</row>
    <row r="135" spans="7:35">
      <c r="G135" s="370"/>
      <c r="H135" s="370"/>
      <c r="I135" s="370"/>
      <c r="J135" s="370"/>
      <c r="K135" s="370"/>
      <c r="L135" s="370"/>
      <c r="M135" s="370"/>
      <c r="N135" s="370"/>
      <c r="O135" s="991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</row>
    <row r="136" spans="7:35">
      <c r="G136" s="370"/>
      <c r="H136" s="370"/>
      <c r="I136" s="370"/>
      <c r="J136" s="370"/>
      <c r="K136" s="370"/>
      <c r="L136" s="370"/>
      <c r="M136" s="370"/>
      <c r="N136" s="370"/>
      <c r="O136" s="991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</row>
    <row r="137" spans="7:35">
      <c r="G137" s="370"/>
      <c r="H137" s="370"/>
      <c r="I137" s="370"/>
      <c r="J137" s="370"/>
      <c r="K137" s="370"/>
      <c r="L137" s="370"/>
      <c r="M137" s="370"/>
      <c r="N137" s="370"/>
      <c r="O137" s="991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</row>
    <row r="138" spans="7:35">
      <c r="G138" s="370"/>
      <c r="H138" s="370"/>
      <c r="I138" s="370"/>
      <c r="J138" s="370"/>
      <c r="K138" s="370"/>
      <c r="L138" s="370"/>
      <c r="M138" s="370"/>
      <c r="N138" s="370"/>
      <c r="O138" s="991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</row>
    <row r="139" spans="7:35">
      <c r="G139" s="370"/>
      <c r="H139" s="370"/>
      <c r="I139" s="370"/>
      <c r="J139" s="370"/>
      <c r="K139" s="370"/>
      <c r="L139" s="370"/>
      <c r="M139" s="370"/>
      <c r="N139" s="370"/>
      <c r="O139" s="991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</row>
    <row r="140" spans="7:35">
      <c r="G140" s="370"/>
      <c r="H140" s="370"/>
      <c r="I140" s="370"/>
      <c r="J140" s="370"/>
      <c r="K140" s="370"/>
      <c r="L140" s="370"/>
      <c r="M140" s="370"/>
      <c r="N140" s="370"/>
      <c r="O140" s="991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</row>
    <row r="141" spans="7:35">
      <c r="G141" s="370"/>
      <c r="H141" s="370"/>
      <c r="I141" s="370"/>
      <c r="J141" s="370"/>
      <c r="K141" s="370"/>
      <c r="L141" s="370"/>
      <c r="M141" s="370"/>
      <c r="N141" s="370"/>
      <c r="O141" s="991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</row>
    <row r="142" spans="7:35">
      <c r="G142" s="370"/>
      <c r="H142" s="370"/>
      <c r="I142" s="370"/>
      <c r="J142" s="370"/>
      <c r="K142" s="370"/>
      <c r="L142" s="370"/>
      <c r="M142" s="370"/>
      <c r="N142" s="370"/>
      <c r="O142" s="991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</row>
    <row r="143" spans="7:35">
      <c r="G143" s="370"/>
      <c r="H143" s="370"/>
      <c r="I143" s="370"/>
      <c r="J143" s="370"/>
      <c r="K143" s="370"/>
      <c r="L143" s="370"/>
      <c r="M143" s="370"/>
      <c r="N143" s="370"/>
      <c r="O143" s="991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</row>
    <row r="144" spans="7:35">
      <c r="G144" s="370"/>
      <c r="H144" s="370"/>
      <c r="I144" s="370"/>
      <c r="J144" s="370"/>
      <c r="K144" s="370"/>
      <c r="L144" s="370"/>
      <c r="M144" s="370"/>
      <c r="N144" s="370"/>
      <c r="O144" s="991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</row>
    <row r="145" spans="7:35">
      <c r="G145" s="370"/>
      <c r="H145" s="370"/>
      <c r="I145" s="370"/>
      <c r="J145" s="370"/>
      <c r="K145" s="370"/>
      <c r="L145" s="370"/>
      <c r="M145" s="370"/>
      <c r="N145" s="370"/>
      <c r="O145" s="991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</row>
    <row r="146" spans="7:35">
      <c r="G146" s="370"/>
      <c r="H146" s="370"/>
      <c r="I146" s="370"/>
      <c r="J146" s="370"/>
      <c r="K146" s="370"/>
      <c r="L146" s="370"/>
      <c r="M146" s="370"/>
      <c r="N146" s="370"/>
      <c r="O146" s="991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</row>
    <row r="147" spans="7:35">
      <c r="G147" s="370"/>
      <c r="H147" s="370"/>
      <c r="I147" s="370"/>
      <c r="J147" s="370"/>
      <c r="K147" s="370"/>
      <c r="L147" s="370"/>
      <c r="M147" s="370"/>
      <c r="N147" s="370"/>
      <c r="O147" s="991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</row>
    <row r="148" spans="7:35">
      <c r="G148" s="370"/>
      <c r="H148" s="370"/>
      <c r="I148" s="370"/>
      <c r="J148" s="370"/>
      <c r="K148" s="370"/>
      <c r="L148" s="370"/>
      <c r="M148" s="370"/>
      <c r="N148" s="370"/>
      <c r="O148" s="991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</row>
    <row r="149" spans="7:35">
      <c r="G149" s="370"/>
      <c r="H149" s="370"/>
      <c r="I149" s="370"/>
      <c r="J149" s="370"/>
      <c r="K149" s="370"/>
      <c r="L149" s="370"/>
      <c r="M149" s="370"/>
      <c r="N149" s="370"/>
      <c r="O149" s="991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</row>
    <row r="150" spans="7:35">
      <c r="G150" s="370"/>
      <c r="H150" s="370"/>
      <c r="I150" s="370"/>
      <c r="J150" s="370"/>
      <c r="K150" s="370"/>
      <c r="L150" s="370"/>
      <c r="M150" s="370"/>
      <c r="N150" s="370"/>
      <c r="O150" s="991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</row>
    <row r="151" spans="7:35">
      <c r="G151" s="370"/>
      <c r="H151" s="370"/>
      <c r="I151" s="370"/>
      <c r="J151" s="370"/>
      <c r="K151" s="370"/>
      <c r="L151" s="370"/>
      <c r="M151" s="370"/>
      <c r="N151" s="370"/>
      <c r="O151" s="991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</row>
    <row r="152" spans="7:35">
      <c r="G152" s="370"/>
      <c r="H152" s="370"/>
      <c r="I152" s="370"/>
      <c r="J152" s="370"/>
      <c r="K152" s="370"/>
      <c r="L152" s="370"/>
      <c r="M152" s="370"/>
      <c r="N152" s="370"/>
      <c r="O152" s="991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</row>
    <row r="153" spans="7:35">
      <c r="G153" s="370"/>
      <c r="H153" s="370"/>
      <c r="I153" s="370"/>
      <c r="J153" s="370"/>
      <c r="K153" s="370"/>
      <c r="L153" s="370"/>
      <c r="M153" s="370"/>
      <c r="N153" s="370"/>
      <c r="O153" s="991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</row>
    <row r="154" spans="7:35">
      <c r="G154" s="370"/>
      <c r="H154" s="370"/>
      <c r="I154" s="370"/>
      <c r="J154" s="370"/>
      <c r="K154" s="370"/>
      <c r="L154" s="370"/>
      <c r="M154" s="370"/>
      <c r="N154" s="370"/>
      <c r="O154" s="991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</row>
    <row r="155" spans="7:35">
      <c r="G155" s="370"/>
      <c r="H155" s="370"/>
      <c r="I155" s="370"/>
      <c r="J155" s="370"/>
      <c r="K155" s="370"/>
      <c r="L155" s="370"/>
      <c r="M155" s="370"/>
      <c r="N155" s="370"/>
      <c r="O155" s="991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</row>
    <row r="156" spans="7:35">
      <c r="G156" s="370"/>
      <c r="H156" s="370"/>
      <c r="I156" s="370"/>
      <c r="J156" s="370"/>
      <c r="K156" s="370"/>
      <c r="L156" s="370"/>
      <c r="M156" s="370"/>
      <c r="N156" s="370"/>
      <c r="O156" s="991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</row>
    <row r="157" spans="7:35">
      <c r="G157" s="370"/>
      <c r="H157" s="370"/>
      <c r="I157" s="370"/>
      <c r="J157" s="370"/>
      <c r="K157" s="370"/>
      <c r="L157" s="370"/>
      <c r="M157" s="370"/>
      <c r="N157" s="370"/>
      <c r="O157" s="991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</row>
    <row r="158" spans="7:35">
      <c r="G158" s="370"/>
      <c r="H158" s="370"/>
      <c r="I158" s="370"/>
      <c r="J158" s="370"/>
      <c r="K158" s="370"/>
      <c r="L158" s="370"/>
      <c r="M158" s="370"/>
      <c r="N158" s="370"/>
      <c r="O158" s="991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</row>
    <row r="159" spans="7:35">
      <c r="G159" s="370"/>
      <c r="H159" s="370"/>
      <c r="I159" s="370"/>
      <c r="J159" s="370"/>
      <c r="K159" s="370"/>
      <c r="L159" s="370"/>
      <c r="M159" s="370"/>
      <c r="N159" s="370"/>
      <c r="O159" s="991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</row>
    <row r="160" spans="7:35">
      <c r="G160" s="370"/>
      <c r="H160" s="370"/>
      <c r="I160" s="370"/>
      <c r="J160" s="370"/>
      <c r="K160" s="370"/>
      <c r="L160" s="370"/>
      <c r="M160" s="370"/>
      <c r="N160" s="370"/>
      <c r="O160" s="991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</row>
    <row r="161" spans="7:35">
      <c r="G161" s="370"/>
      <c r="H161" s="370"/>
      <c r="I161" s="370"/>
      <c r="J161" s="370"/>
      <c r="K161" s="370"/>
      <c r="L161" s="370"/>
      <c r="M161" s="370"/>
      <c r="N161" s="370"/>
      <c r="O161" s="991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7:35">
      <c r="G162" s="370"/>
      <c r="H162" s="370"/>
      <c r="I162" s="370"/>
      <c r="J162" s="370"/>
      <c r="K162" s="370"/>
      <c r="L162" s="370"/>
      <c r="M162" s="370"/>
      <c r="N162" s="370"/>
      <c r="O162" s="991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7:35">
      <c r="G163" s="370"/>
      <c r="H163" s="370"/>
      <c r="I163" s="370"/>
      <c r="J163" s="370"/>
      <c r="K163" s="370"/>
      <c r="L163" s="370"/>
      <c r="M163" s="370"/>
      <c r="N163" s="370"/>
      <c r="O163" s="991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</row>
    <row r="164" spans="7:35">
      <c r="G164" s="370"/>
      <c r="H164" s="370"/>
      <c r="I164" s="370"/>
      <c r="J164" s="370"/>
      <c r="K164" s="370"/>
      <c r="L164" s="370"/>
      <c r="M164" s="370"/>
      <c r="N164" s="370"/>
      <c r="O164" s="991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</row>
    <row r="165" spans="7:35">
      <c r="G165" s="370"/>
      <c r="H165" s="370"/>
      <c r="I165" s="370"/>
      <c r="J165" s="370"/>
      <c r="K165" s="370"/>
      <c r="L165" s="370"/>
      <c r="M165" s="370"/>
      <c r="N165" s="370"/>
      <c r="O165" s="991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</row>
    <row r="166" spans="7:35">
      <c r="G166" s="370"/>
      <c r="H166" s="370"/>
      <c r="I166" s="370"/>
      <c r="J166" s="370"/>
      <c r="K166" s="370"/>
      <c r="L166" s="370"/>
      <c r="M166" s="370"/>
      <c r="N166" s="370"/>
      <c r="O166" s="991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</row>
    <row r="167" spans="7:35">
      <c r="G167" s="370"/>
      <c r="H167" s="370"/>
      <c r="I167" s="370"/>
      <c r="J167" s="370"/>
      <c r="K167" s="370"/>
      <c r="L167" s="370"/>
      <c r="M167" s="370"/>
      <c r="N167" s="370"/>
      <c r="O167" s="991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</row>
    <row r="168" spans="7:35">
      <c r="G168" s="370"/>
      <c r="H168" s="370"/>
      <c r="I168" s="370"/>
      <c r="J168" s="370"/>
      <c r="K168" s="370"/>
      <c r="L168" s="370"/>
      <c r="M168" s="370"/>
      <c r="N168" s="370"/>
      <c r="O168" s="991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</row>
    <row r="169" spans="7:35">
      <c r="G169" s="370"/>
      <c r="H169" s="370"/>
      <c r="I169" s="370"/>
      <c r="J169" s="370"/>
      <c r="K169" s="370"/>
      <c r="L169" s="370"/>
      <c r="M169" s="370"/>
      <c r="N169" s="370"/>
      <c r="O169" s="991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</row>
    <row r="170" spans="7:35">
      <c r="G170" s="370"/>
      <c r="H170" s="370"/>
      <c r="I170" s="370"/>
      <c r="J170" s="370"/>
      <c r="K170" s="370"/>
      <c r="L170" s="370"/>
      <c r="M170" s="370"/>
      <c r="N170" s="370"/>
      <c r="O170" s="991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7:35">
      <c r="G171" s="370"/>
      <c r="H171" s="370"/>
      <c r="I171" s="370"/>
      <c r="J171" s="370"/>
      <c r="K171" s="370"/>
      <c r="L171" s="370"/>
      <c r="M171" s="370"/>
      <c r="N171" s="370"/>
      <c r="O171" s="991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</row>
    <row r="172" spans="7:35">
      <c r="G172" s="370"/>
      <c r="H172" s="370"/>
      <c r="I172" s="370"/>
      <c r="J172" s="370"/>
      <c r="K172" s="370"/>
      <c r="L172" s="370"/>
      <c r="M172" s="370"/>
      <c r="N172" s="370"/>
      <c r="O172" s="991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</row>
    <row r="173" spans="7:35">
      <c r="G173" s="370"/>
      <c r="H173" s="370"/>
      <c r="I173" s="370"/>
      <c r="J173" s="370"/>
      <c r="K173" s="370"/>
      <c r="L173" s="370"/>
      <c r="M173" s="370"/>
      <c r="N173" s="370"/>
      <c r="O173" s="991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</row>
    <row r="174" spans="7:35">
      <c r="G174" s="370"/>
      <c r="H174" s="370"/>
      <c r="I174" s="370"/>
      <c r="J174" s="370"/>
      <c r="K174" s="370"/>
      <c r="L174" s="370"/>
      <c r="M174" s="370"/>
      <c r="N174" s="370"/>
      <c r="O174" s="991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</row>
    <row r="175" spans="7:35">
      <c r="G175" s="370"/>
      <c r="H175" s="370"/>
      <c r="I175" s="370"/>
      <c r="J175" s="370"/>
      <c r="K175" s="370"/>
      <c r="L175" s="370"/>
      <c r="M175" s="370"/>
      <c r="N175" s="370"/>
      <c r="O175" s="991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</row>
    <row r="176" spans="7:35">
      <c r="G176" s="370"/>
      <c r="H176" s="370"/>
      <c r="I176" s="370"/>
      <c r="J176" s="370"/>
      <c r="K176" s="370"/>
      <c r="L176" s="370"/>
      <c r="M176" s="370"/>
      <c r="N176" s="370"/>
      <c r="O176" s="991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</row>
    <row r="177" spans="7:35">
      <c r="G177" s="370"/>
      <c r="H177" s="370"/>
      <c r="I177" s="370"/>
      <c r="J177" s="370"/>
      <c r="K177" s="370"/>
      <c r="L177" s="370"/>
      <c r="M177" s="370"/>
      <c r="N177" s="370"/>
      <c r="O177" s="991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</row>
    <row r="178" spans="7:35">
      <c r="G178" s="370"/>
      <c r="H178" s="370"/>
      <c r="I178" s="370"/>
      <c r="J178" s="370"/>
      <c r="K178" s="370"/>
      <c r="L178" s="370"/>
      <c r="M178" s="370"/>
      <c r="N178" s="370"/>
      <c r="O178" s="991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</row>
    <row r="179" spans="7:35">
      <c r="G179" s="370"/>
      <c r="H179" s="370"/>
      <c r="I179" s="370"/>
      <c r="J179" s="370"/>
      <c r="K179" s="370"/>
      <c r="L179" s="370"/>
      <c r="M179" s="370"/>
      <c r="N179" s="370"/>
      <c r="O179" s="991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</row>
    <row r="180" spans="7:35">
      <c r="G180" s="370"/>
      <c r="H180" s="370"/>
      <c r="I180" s="370"/>
      <c r="J180" s="370"/>
      <c r="K180" s="370"/>
      <c r="L180" s="370"/>
      <c r="M180" s="370"/>
      <c r="N180" s="370"/>
      <c r="O180" s="991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</row>
    <row r="181" spans="7:35">
      <c r="G181" s="370"/>
      <c r="H181" s="370"/>
      <c r="I181" s="370"/>
      <c r="J181" s="370"/>
      <c r="K181" s="370"/>
      <c r="L181" s="370"/>
      <c r="M181" s="370"/>
      <c r="N181" s="370"/>
      <c r="O181" s="991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</row>
    <row r="182" spans="7:35">
      <c r="G182" s="370"/>
      <c r="H182" s="370"/>
      <c r="I182" s="370"/>
      <c r="J182" s="370"/>
      <c r="K182" s="370"/>
      <c r="L182" s="370"/>
      <c r="M182" s="370"/>
      <c r="N182" s="370"/>
      <c r="O182" s="991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</row>
    <row r="183" spans="7:35">
      <c r="G183" s="370"/>
      <c r="H183" s="370"/>
      <c r="I183" s="370"/>
      <c r="J183" s="370"/>
      <c r="K183" s="370"/>
      <c r="L183" s="370"/>
      <c r="M183" s="370"/>
      <c r="N183" s="370"/>
      <c r="O183" s="991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</row>
    <row r="184" spans="7:35">
      <c r="G184" s="370"/>
      <c r="H184" s="370"/>
      <c r="I184" s="370"/>
      <c r="J184" s="370"/>
      <c r="K184" s="370"/>
      <c r="L184" s="370"/>
      <c r="M184" s="370"/>
      <c r="N184" s="370"/>
      <c r="O184" s="991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</row>
    <row r="185" spans="7:35">
      <c r="G185" s="370"/>
      <c r="H185" s="370"/>
      <c r="I185" s="370"/>
      <c r="J185" s="370"/>
      <c r="K185" s="370"/>
      <c r="L185" s="370"/>
      <c r="M185" s="370"/>
      <c r="N185" s="370"/>
      <c r="O185" s="991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</row>
    <row r="186" spans="7:35">
      <c r="G186" s="370"/>
      <c r="H186" s="370"/>
      <c r="I186" s="370"/>
      <c r="J186" s="370"/>
      <c r="K186" s="370"/>
      <c r="L186" s="370"/>
      <c r="M186" s="370"/>
      <c r="N186" s="370"/>
      <c r="O186" s="991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</row>
    <row r="187" spans="7:35">
      <c r="G187" s="370"/>
      <c r="H187" s="370"/>
      <c r="I187" s="370"/>
      <c r="J187" s="370"/>
      <c r="K187" s="370"/>
      <c r="L187" s="370"/>
      <c r="M187" s="370"/>
      <c r="N187" s="370"/>
      <c r="O187" s="991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</row>
    <row r="188" spans="7:35">
      <c r="G188" s="370"/>
      <c r="H188" s="370"/>
      <c r="I188" s="370"/>
      <c r="J188" s="370"/>
      <c r="K188" s="370"/>
      <c r="L188" s="370"/>
      <c r="M188" s="370"/>
      <c r="N188" s="370"/>
      <c r="O188" s="991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</row>
    <row r="189" spans="7:35">
      <c r="G189" s="370"/>
      <c r="H189" s="370"/>
      <c r="I189" s="370"/>
      <c r="J189" s="370"/>
      <c r="K189" s="370"/>
      <c r="L189" s="370"/>
      <c r="M189" s="370"/>
      <c r="N189" s="370"/>
      <c r="O189" s="991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</row>
    <row r="190" spans="7:35">
      <c r="G190" s="370"/>
      <c r="H190" s="370"/>
      <c r="I190" s="370"/>
      <c r="J190" s="370"/>
      <c r="K190" s="370"/>
      <c r="L190" s="370"/>
      <c r="M190" s="370"/>
      <c r="N190" s="370"/>
      <c r="O190" s="991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</row>
    <row r="191" spans="7:35">
      <c r="G191" s="370"/>
      <c r="H191" s="370"/>
      <c r="I191" s="370"/>
      <c r="J191" s="370"/>
      <c r="K191" s="370"/>
      <c r="L191" s="370"/>
      <c r="M191" s="370"/>
      <c r="N191" s="370"/>
      <c r="O191" s="991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</row>
    <row r="192" spans="7:35">
      <c r="G192" s="370"/>
      <c r="H192" s="370"/>
      <c r="I192" s="370"/>
      <c r="J192" s="370"/>
      <c r="K192" s="370"/>
      <c r="L192" s="370"/>
      <c r="M192" s="370"/>
      <c r="N192" s="370"/>
      <c r="O192" s="991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</row>
    <row r="193" spans="7:35">
      <c r="G193" s="370"/>
      <c r="H193" s="370"/>
      <c r="I193" s="370"/>
      <c r="J193" s="370"/>
      <c r="K193" s="370"/>
      <c r="L193" s="370"/>
      <c r="M193" s="370"/>
      <c r="N193" s="370"/>
      <c r="O193" s="991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</row>
  </sheetData>
  <sheetProtection algorithmName="SHA-512" hashValue="wO1dBZm7ulv9DlWxJq72g32R9UZXkKNYGasU1nEmMur4UCUqLgQcKAaiUhj+u56O5XnC2kCIaK3AaGnnGkWnzQ==" saltValue="VB/sQSN0SFrtRyMZc0SmtA==" spinCount="100000" sheet="1" objects="1" scenarios="1"/>
  <mergeCells count="35">
    <mergeCell ref="B97:C97"/>
    <mergeCell ref="B89:C89"/>
    <mergeCell ref="B23:B25"/>
    <mergeCell ref="B28:B30"/>
    <mergeCell ref="B34:C34"/>
    <mergeCell ref="B78:B79"/>
    <mergeCell ref="B81:C81"/>
    <mergeCell ref="B82:B83"/>
    <mergeCell ref="B84:B87"/>
    <mergeCell ref="B56:C56"/>
    <mergeCell ref="B57:B61"/>
    <mergeCell ref="B62:B65"/>
    <mergeCell ref="B73:C73"/>
    <mergeCell ref="B74:B77"/>
    <mergeCell ref="B48:C48"/>
    <mergeCell ref="B67:C67"/>
    <mergeCell ref="B3:C3"/>
    <mergeCell ref="B35:B37"/>
    <mergeCell ref="B27:C27"/>
    <mergeCell ref="B31:B32"/>
    <mergeCell ref="B5:B7"/>
    <mergeCell ref="B9:C9"/>
    <mergeCell ref="B10:B13"/>
    <mergeCell ref="B14:B20"/>
    <mergeCell ref="B22:C22"/>
    <mergeCell ref="B4:C4"/>
    <mergeCell ref="B93:C93"/>
    <mergeCell ref="B94:B95"/>
    <mergeCell ref="B68:B69"/>
    <mergeCell ref="B70:B71"/>
    <mergeCell ref="B39:C39"/>
    <mergeCell ref="B40:B43"/>
    <mergeCell ref="B44:B46"/>
    <mergeCell ref="B49:B51"/>
    <mergeCell ref="B52:B54"/>
  </mergeCells>
  <hyperlinks>
    <hyperlink ref="A1" location="Contents!A1" display="Contents" xr:uid="{00000000-0004-0000-0D00-000000000000}"/>
  </hyperlinks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rgb="FFFFFF00"/>
  </sheetPr>
  <dimension ref="A1:Z182"/>
  <sheetViews>
    <sheetView zoomScale="80" zoomScaleNormal="80" workbookViewId="0">
      <pane xSplit="13" ySplit="1" topLeftCell="N68" activePane="bottomRight" state="frozen"/>
      <selection pane="topRight"/>
      <selection pane="bottomLeft"/>
      <selection pane="bottomRight" activeCell="O74" sqref="O74"/>
    </sheetView>
  </sheetViews>
  <sheetFormatPr defaultColWidth="9.140625" defaultRowHeight="14.25"/>
  <cols>
    <col min="1" max="1" width="12.7109375" style="370" customWidth="1"/>
    <col min="2" max="2" width="5.42578125" style="370" customWidth="1"/>
    <col min="3" max="3" width="23.28515625" style="370" customWidth="1"/>
    <col min="4" max="4" width="47.28515625" style="370" customWidth="1"/>
    <col min="5" max="5" width="51.28515625" style="370" customWidth="1"/>
    <col min="6" max="6" width="24.140625" style="370" customWidth="1"/>
    <col min="7" max="10" width="5" style="386" customWidth="1"/>
    <col min="11" max="12" width="5.5703125" style="387" customWidth="1"/>
    <col min="13" max="13" width="19.7109375" style="441" customWidth="1"/>
    <col min="14" max="16" width="9.140625" style="370"/>
    <col min="17" max="17" width="55.7109375" style="370" bestFit="1" customWidth="1"/>
    <col min="18" max="18" width="36.5703125" style="370" bestFit="1" customWidth="1"/>
    <col min="19" max="16384" width="9.140625" style="370"/>
  </cols>
  <sheetData>
    <row r="1" spans="1:26" ht="94.15" customHeight="1" thickBot="1">
      <c r="A1" s="271" t="s">
        <v>813</v>
      </c>
      <c r="B1" s="415"/>
      <c r="C1" s="413" t="s">
        <v>736</v>
      </c>
      <c r="D1" s="413" t="s">
        <v>5</v>
      </c>
      <c r="E1" s="413" t="s">
        <v>8</v>
      </c>
      <c r="F1" s="413" t="s">
        <v>1563</v>
      </c>
      <c r="G1" s="420" t="s">
        <v>1102</v>
      </c>
      <c r="H1" s="421" t="s">
        <v>1103</v>
      </c>
      <c r="I1" s="421" t="s">
        <v>1526</v>
      </c>
      <c r="J1" s="422" t="s">
        <v>1104</v>
      </c>
      <c r="K1" s="425" t="s">
        <v>1830</v>
      </c>
      <c r="L1" s="949" t="s">
        <v>1844</v>
      </c>
      <c r="M1" s="435" t="s">
        <v>1173</v>
      </c>
    </row>
    <row r="2" spans="1:26" ht="15.75" thickBot="1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436"/>
    </row>
    <row r="3" spans="1:26" ht="15.75" thickBot="1">
      <c r="B3" s="1628" t="s">
        <v>1108</v>
      </c>
      <c r="C3" s="1629"/>
      <c r="D3" s="390" t="s">
        <v>1292</v>
      </c>
      <c r="E3" s="390" t="s">
        <v>1293</v>
      </c>
      <c r="F3" s="414"/>
      <c r="G3" s="661"/>
      <c r="H3" s="758"/>
      <c r="I3" s="427"/>
      <c r="J3" s="856"/>
      <c r="K3" s="428"/>
      <c r="L3" s="428"/>
      <c r="M3" s="437"/>
      <c r="N3" s="391"/>
      <c r="O3" s="666"/>
      <c r="P3" s="666"/>
      <c r="Q3" s="511"/>
      <c r="R3" s="511"/>
      <c r="S3" s="511"/>
      <c r="T3" s="665"/>
      <c r="U3" s="665"/>
      <c r="V3" s="665"/>
      <c r="W3" s="665"/>
      <c r="X3" s="665"/>
      <c r="Y3" s="665"/>
      <c r="Z3" s="662"/>
    </row>
    <row r="4" spans="1:26" ht="15.75" thickBot="1">
      <c r="B4" s="1628" t="s">
        <v>1108</v>
      </c>
      <c r="C4" s="1629"/>
      <c r="D4" s="390" t="s">
        <v>1109</v>
      </c>
      <c r="E4" s="390" t="s">
        <v>1110</v>
      </c>
      <c r="F4" s="414"/>
      <c r="G4" s="426"/>
      <c r="H4" s="758"/>
      <c r="I4" s="427"/>
      <c r="J4" s="856"/>
      <c r="K4" s="428"/>
      <c r="L4" s="428"/>
      <c r="M4" s="437"/>
      <c r="N4" s="391"/>
      <c r="O4" s="667"/>
      <c r="P4" s="527"/>
      <c r="Q4" s="527"/>
      <c r="R4" s="527"/>
      <c r="S4" s="527"/>
      <c r="T4" s="663"/>
      <c r="U4" s="663"/>
      <c r="V4" s="663"/>
      <c r="W4" s="663"/>
      <c r="X4" s="663"/>
      <c r="Y4" s="663"/>
      <c r="Z4" s="664"/>
    </row>
    <row r="5" spans="1:26" ht="15" customHeight="1">
      <c r="B5" s="1630" t="s">
        <v>3</v>
      </c>
      <c r="C5" s="392" t="s">
        <v>1291</v>
      </c>
      <c r="D5" s="393"/>
      <c r="E5" s="394"/>
      <c r="F5" s="394"/>
      <c r="G5" s="373"/>
      <c r="H5" s="373"/>
      <c r="I5" s="373"/>
      <c r="J5" s="373"/>
      <c r="K5" s="373"/>
      <c r="L5" s="950"/>
      <c r="M5" s="438">
        <v>509</v>
      </c>
      <c r="N5" s="387"/>
      <c r="O5" s="667"/>
      <c r="P5" s="527"/>
      <c r="Q5" s="527"/>
      <c r="R5" s="527"/>
      <c r="S5" s="527"/>
      <c r="T5" s="663"/>
      <c r="U5" s="663"/>
      <c r="V5" s="663"/>
      <c r="W5" s="663"/>
      <c r="X5" s="663"/>
      <c r="Y5" s="663"/>
      <c r="Z5" s="664"/>
    </row>
    <row r="6" spans="1:26" ht="15" thickBot="1">
      <c r="B6" s="1631"/>
      <c r="C6" s="395"/>
      <c r="D6" s="396"/>
      <c r="E6" s="396"/>
      <c r="F6" s="396"/>
      <c r="G6" s="376"/>
      <c r="H6" s="376"/>
      <c r="I6" s="376"/>
      <c r="J6" s="376"/>
      <c r="K6" s="376"/>
      <c r="L6" s="951"/>
      <c r="M6" s="407"/>
      <c r="N6" s="397"/>
      <c r="O6" s="667"/>
      <c r="P6" s="527"/>
      <c r="Q6" s="527"/>
      <c r="R6" s="527"/>
      <c r="S6" s="527"/>
      <c r="T6" s="663"/>
      <c r="U6" s="663"/>
      <c r="V6" s="663"/>
      <c r="W6" s="663"/>
      <c r="X6" s="663"/>
      <c r="Y6" s="663"/>
      <c r="Z6" s="664"/>
    </row>
    <row r="7" spans="1:26" ht="15.75" thickBot="1"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439"/>
      <c r="O7" s="667"/>
      <c r="P7" s="527"/>
      <c r="Q7" s="527"/>
      <c r="R7" s="527"/>
      <c r="S7" s="527"/>
      <c r="T7" s="663"/>
      <c r="U7" s="663"/>
      <c r="V7" s="663"/>
      <c r="W7" s="663"/>
      <c r="X7" s="663"/>
      <c r="Y7" s="663"/>
      <c r="Z7" s="664"/>
    </row>
    <row r="8" spans="1:26" ht="15.75" thickBot="1">
      <c r="B8" s="1632" t="s">
        <v>0</v>
      </c>
      <c r="C8" s="1633"/>
      <c r="D8" s="838" t="s">
        <v>1105</v>
      </c>
      <c r="E8" s="839" t="s">
        <v>1106</v>
      </c>
      <c r="F8" s="432"/>
      <c r="G8" s="840"/>
      <c r="H8" s="758"/>
      <c r="I8" s="758"/>
      <c r="J8" s="841"/>
      <c r="K8" s="857"/>
      <c r="L8" s="952"/>
      <c r="M8" s="842"/>
      <c r="O8" s="667"/>
      <c r="P8" s="527"/>
      <c r="Q8" s="527"/>
      <c r="R8" s="527"/>
      <c r="S8" s="527"/>
      <c r="T8" s="663"/>
      <c r="U8" s="663"/>
      <c r="V8" s="663"/>
      <c r="W8" s="663"/>
      <c r="X8" s="663"/>
      <c r="Y8" s="663"/>
      <c r="Z8" s="664"/>
    </row>
    <row r="9" spans="1:26" ht="15" customHeight="1">
      <c r="B9" s="1539" t="s">
        <v>3</v>
      </c>
      <c r="C9" s="843" t="s">
        <v>1699</v>
      </c>
      <c r="D9" s="399" t="s">
        <v>1294</v>
      </c>
      <c r="E9" s="844" t="s">
        <v>1703</v>
      </c>
      <c r="F9" s="844"/>
      <c r="G9" s="433"/>
      <c r="H9" s="433" t="s">
        <v>15</v>
      </c>
      <c r="I9" s="433"/>
      <c r="J9" s="433"/>
      <c r="K9" s="433"/>
      <c r="L9" s="953"/>
      <c r="M9" s="845">
        <v>513</v>
      </c>
      <c r="O9" s="667"/>
      <c r="P9" s="527"/>
      <c r="Q9" s="527"/>
      <c r="R9" s="527"/>
      <c r="S9" s="527"/>
      <c r="T9" s="663"/>
      <c r="U9" s="663"/>
      <c r="V9" s="663"/>
      <c r="W9" s="663"/>
      <c r="X9" s="663"/>
      <c r="Y9" s="663"/>
      <c r="Z9" s="664"/>
    </row>
    <row r="10" spans="1:26" ht="15" customHeight="1">
      <c r="B10" s="1539"/>
      <c r="C10" s="776" t="s">
        <v>1700</v>
      </c>
      <c r="D10" s="864" t="s">
        <v>1294</v>
      </c>
      <c r="E10" s="865" t="s">
        <v>1557</v>
      </c>
      <c r="F10" s="865"/>
      <c r="G10" s="817"/>
      <c r="H10" s="817"/>
      <c r="I10" s="817" t="s">
        <v>15</v>
      </c>
      <c r="J10" s="817"/>
      <c r="K10" s="817"/>
      <c r="L10" s="954"/>
      <c r="M10" s="725">
        <v>513</v>
      </c>
      <c r="O10" s="667"/>
      <c r="P10" s="527"/>
      <c r="Q10" s="527"/>
      <c r="R10" s="527"/>
      <c r="S10" s="527"/>
      <c r="T10" s="663"/>
      <c r="U10" s="663"/>
      <c r="V10" s="663"/>
      <c r="W10" s="663"/>
      <c r="X10" s="663"/>
      <c r="Y10" s="663"/>
      <c r="Z10" s="664"/>
    </row>
    <row r="11" spans="1:26" ht="15" customHeight="1">
      <c r="B11" s="1539"/>
      <c r="C11" s="724" t="s">
        <v>1377</v>
      </c>
      <c r="D11" s="398" t="s">
        <v>1294</v>
      </c>
      <c r="E11" s="723" t="s">
        <v>1559</v>
      </c>
      <c r="F11" s="723"/>
      <c r="G11" s="831"/>
      <c r="H11" s="831"/>
      <c r="I11" s="831"/>
      <c r="J11" s="831"/>
      <c r="K11" s="831" t="s">
        <v>15</v>
      </c>
      <c r="L11" s="955"/>
      <c r="M11" s="725">
        <v>513</v>
      </c>
      <c r="O11" s="667"/>
      <c r="P11" s="527"/>
      <c r="Q11" s="527"/>
      <c r="R11" s="527"/>
      <c r="S11" s="527"/>
      <c r="T11" s="663"/>
      <c r="U11" s="663"/>
      <c r="V11" s="663"/>
      <c r="W11" s="663"/>
      <c r="X11" s="663"/>
      <c r="Y11" s="663"/>
      <c r="Z11" s="664"/>
    </row>
    <row r="12" spans="1:26" ht="15" customHeight="1">
      <c r="B12" s="1539"/>
      <c r="C12" s="724" t="s">
        <v>1704</v>
      </c>
      <c r="D12" s="756" t="s">
        <v>1294</v>
      </c>
      <c r="E12" s="757" t="s">
        <v>1638</v>
      </c>
      <c r="F12" s="757"/>
      <c r="G12" s="818"/>
      <c r="H12" s="818"/>
      <c r="I12" s="818"/>
      <c r="J12" s="818" t="s">
        <v>15</v>
      </c>
      <c r="K12" s="818"/>
      <c r="L12" s="956"/>
      <c r="M12" s="727">
        <v>546</v>
      </c>
      <c r="O12" s="667"/>
      <c r="P12" s="527"/>
      <c r="Q12" s="527"/>
      <c r="R12" s="527"/>
      <c r="S12" s="527"/>
      <c r="T12" s="663"/>
      <c r="U12" s="663"/>
      <c r="V12" s="663"/>
      <c r="W12" s="663"/>
      <c r="X12" s="663"/>
      <c r="Y12" s="663"/>
      <c r="Z12" s="664"/>
    </row>
    <row r="13" spans="1:26" ht="15" thickBot="1">
      <c r="B13" s="1540"/>
      <c r="C13" s="463"/>
      <c r="D13" s="384"/>
      <c r="E13" s="726"/>
      <c r="F13" s="726"/>
      <c r="G13" s="371"/>
      <c r="H13" s="371"/>
      <c r="I13" s="371"/>
      <c r="J13" s="371"/>
      <c r="K13" s="371"/>
      <c r="L13" s="957"/>
      <c r="M13" s="847"/>
      <c r="O13" s="667"/>
      <c r="P13" s="527"/>
      <c r="Q13" s="527"/>
      <c r="R13" s="527"/>
      <c r="S13" s="527"/>
      <c r="T13" s="372"/>
      <c r="U13" s="372"/>
      <c r="V13" s="372"/>
      <c r="W13" s="372"/>
      <c r="X13" s="372"/>
      <c r="Y13" s="372"/>
      <c r="Z13" s="664"/>
    </row>
    <row r="14" spans="1:26">
      <c r="B14" s="1539" t="s">
        <v>7</v>
      </c>
      <c r="C14" s="776" t="s">
        <v>1702</v>
      </c>
      <c r="D14" s="864" t="s">
        <v>1295</v>
      </c>
      <c r="E14" s="867" t="s">
        <v>1558</v>
      </c>
      <c r="F14" s="865"/>
      <c r="G14" s="373"/>
      <c r="H14" s="373" t="s">
        <v>15</v>
      </c>
      <c r="I14" s="373"/>
      <c r="J14" s="373"/>
      <c r="K14" s="373"/>
      <c r="L14" s="950"/>
      <c r="M14" s="866">
        <v>742</v>
      </c>
      <c r="O14" s="667"/>
      <c r="P14" s="527"/>
      <c r="Q14" s="527"/>
      <c r="R14" s="527"/>
      <c r="S14" s="527"/>
      <c r="T14" s="372"/>
      <c r="U14" s="372"/>
      <c r="V14" s="372"/>
      <c r="W14" s="372"/>
      <c r="X14" s="372"/>
      <c r="Y14" s="372"/>
      <c r="Z14" s="664"/>
    </row>
    <row r="15" spans="1:26">
      <c r="B15" s="1539"/>
      <c r="C15" s="776" t="s">
        <v>1701</v>
      </c>
      <c r="D15" s="864" t="s">
        <v>1295</v>
      </c>
      <c r="E15" s="760" t="s">
        <v>1558</v>
      </c>
      <c r="F15" s="865"/>
      <c r="G15" s="373"/>
      <c r="H15" s="373"/>
      <c r="I15" s="373" t="s">
        <v>15</v>
      </c>
      <c r="J15" s="373"/>
      <c r="K15" s="373"/>
      <c r="L15" s="950"/>
      <c r="M15" s="866">
        <v>742</v>
      </c>
      <c r="O15" s="667"/>
      <c r="P15" s="527"/>
      <c r="Q15" s="527"/>
      <c r="R15" s="527"/>
      <c r="S15" s="527"/>
      <c r="T15" s="372"/>
      <c r="U15" s="372"/>
      <c r="V15" s="372"/>
      <c r="W15" s="372"/>
      <c r="X15" s="372"/>
      <c r="Y15" s="372"/>
      <c r="Z15" s="664"/>
    </row>
    <row r="16" spans="1:26">
      <c r="B16" s="1539"/>
      <c r="C16" s="724" t="s">
        <v>1378</v>
      </c>
      <c r="D16" s="398" t="s">
        <v>1295</v>
      </c>
      <c r="E16" s="723" t="s">
        <v>1559</v>
      </c>
      <c r="F16" s="723"/>
      <c r="G16" s="374"/>
      <c r="H16" s="374"/>
      <c r="I16" s="374"/>
      <c r="J16" s="374"/>
      <c r="K16" s="374" t="s">
        <v>15</v>
      </c>
      <c r="L16" s="958"/>
      <c r="M16" s="725">
        <v>742</v>
      </c>
      <c r="O16" s="667"/>
      <c r="P16" s="527"/>
      <c r="Q16" s="527"/>
      <c r="R16" s="527"/>
      <c r="S16" s="527"/>
      <c r="T16" s="372"/>
      <c r="U16" s="372"/>
      <c r="V16" s="372"/>
      <c r="W16" s="372"/>
      <c r="X16" s="372"/>
      <c r="Y16" s="372"/>
      <c r="Z16" s="664"/>
    </row>
    <row r="17" spans="2:26">
      <c r="B17" s="1539"/>
      <c r="C17" s="724" t="s">
        <v>1553</v>
      </c>
      <c r="D17" s="756" t="s">
        <v>1560</v>
      </c>
      <c r="E17" s="761" t="s">
        <v>1556</v>
      </c>
      <c r="F17" s="757" t="s">
        <v>1562</v>
      </c>
      <c r="G17" s="375"/>
      <c r="H17" s="375"/>
      <c r="I17" s="375"/>
      <c r="J17" s="375" t="s">
        <v>15</v>
      </c>
      <c r="K17" s="375"/>
      <c r="L17" s="959"/>
      <c r="M17" s="727">
        <v>850</v>
      </c>
      <c r="O17" s="667"/>
      <c r="P17" s="527"/>
      <c r="Q17" s="527"/>
      <c r="R17" s="527"/>
      <c r="S17" s="527"/>
      <c r="T17" s="372"/>
      <c r="U17" s="372"/>
      <c r="V17" s="372"/>
      <c r="W17" s="372"/>
      <c r="X17" s="372"/>
      <c r="Y17" s="372"/>
      <c r="Z17" s="664"/>
    </row>
    <row r="18" spans="2:26">
      <c r="B18" s="1539"/>
      <c r="C18" s="724" t="s">
        <v>1554</v>
      </c>
      <c r="D18" s="756" t="s">
        <v>1560</v>
      </c>
      <c r="E18" s="760" t="s">
        <v>1557</v>
      </c>
      <c r="F18" s="757" t="s">
        <v>1562</v>
      </c>
      <c r="G18" s="375"/>
      <c r="H18" s="375"/>
      <c r="I18" s="375" t="s">
        <v>15</v>
      </c>
      <c r="J18" s="375"/>
      <c r="K18" s="375"/>
      <c r="L18" s="959"/>
      <c r="M18" s="727">
        <v>850</v>
      </c>
      <c r="O18" s="667"/>
      <c r="P18" s="527"/>
      <c r="Q18" s="527"/>
      <c r="R18" s="527"/>
      <c r="S18" s="527"/>
      <c r="T18" s="372"/>
      <c r="U18" s="372"/>
      <c r="V18" s="372"/>
      <c r="W18" s="372"/>
      <c r="X18" s="372"/>
      <c r="Y18" s="372"/>
      <c r="Z18" s="664"/>
    </row>
    <row r="19" spans="2:26">
      <c r="B19" s="1539"/>
      <c r="C19" s="724" t="s">
        <v>1561</v>
      </c>
      <c r="D19" s="756" t="s">
        <v>1560</v>
      </c>
      <c r="E19" s="762" t="s">
        <v>1558</v>
      </c>
      <c r="F19" s="757" t="s">
        <v>1562</v>
      </c>
      <c r="G19" s="375"/>
      <c r="H19" s="375" t="s">
        <v>15</v>
      </c>
      <c r="I19" s="375"/>
      <c r="J19" s="375"/>
      <c r="K19" s="375"/>
      <c r="L19" s="959"/>
      <c r="M19" s="727">
        <v>850</v>
      </c>
      <c r="O19" s="667"/>
    </row>
    <row r="20" spans="2:26">
      <c r="B20" s="1539"/>
      <c r="C20" s="724" t="s">
        <v>1555</v>
      </c>
      <c r="D20" s="756" t="s">
        <v>1560</v>
      </c>
      <c r="E20" s="761" t="s">
        <v>1559</v>
      </c>
      <c r="F20" s="757" t="s">
        <v>1562</v>
      </c>
      <c r="G20" s="375"/>
      <c r="H20" s="375"/>
      <c r="I20" s="375"/>
      <c r="J20" s="375"/>
      <c r="K20" s="375" t="s">
        <v>15</v>
      </c>
      <c r="L20" s="959"/>
      <c r="M20" s="727">
        <v>850</v>
      </c>
      <c r="O20" s="667"/>
    </row>
    <row r="21" spans="2:26" ht="15" thickBot="1">
      <c r="B21" s="1540"/>
      <c r="C21" s="547"/>
      <c r="D21" s="384"/>
      <c r="E21" s="726"/>
      <c r="F21" s="726"/>
      <c r="G21" s="376"/>
      <c r="H21" s="376"/>
      <c r="I21" s="376"/>
      <c r="J21" s="376"/>
      <c r="K21" s="376"/>
      <c r="L21" s="951"/>
      <c r="M21" s="557"/>
    </row>
    <row r="22" spans="2:26" ht="15" customHeight="1" thickBot="1">
      <c r="B22" s="389"/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439"/>
    </row>
    <row r="23" spans="2:26" ht="15" customHeight="1" thickBot="1">
      <c r="B23" s="1614" t="s">
        <v>1976</v>
      </c>
      <c r="C23" s="1615"/>
      <c r="D23" s="1110" t="s">
        <v>1977</v>
      </c>
      <c r="E23" s="1110" t="s">
        <v>1975</v>
      </c>
      <c r="F23" s="1111"/>
      <c r="G23" s="426"/>
      <c r="H23" s="758"/>
      <c r="I23" s="427"/>
      <c r="J23" s="856"/>
      <c r="K23" s="428"/>
      <c r="L23" s="428"/>
      <c r="M23" s="437"/>
    </row>
    <row r="24" spans="2:26" ht="15">
      <c r="B24" s="1616" t="s">
        <v>3</v>
      </c>
      <c r="C24" s="392" t="s">
        <v>1979</v>
      </c>
      <c r="D24" s="393"/>
      <c r="E24" s="394"/>
      <c r="F24" s="394"/>
      <c r="G24" s="373"/>
      <c r="H24" s="373"/>
      <c r="I24" s="373"/>
      <c r="J24" s="373"/>
      <c r="K24" s="373"/>
      <c r="L24" s="950"/>
      <c r="M24" s="438">
        <v>700</v>
      </c>
    </row>
    <row r="25" spans="2:26" ht="15" thickBot="1">
      <c r="B25" s="1617"/>
      <c r="C25" s="395"/>
      <c r="D25" s="396"/>
      <c r="E25" s="396"/>
      <c r="F25" s="396"/>
      <c r="G25" s="376"/>
      <c r="H25" s="376"/>
      <c r="I25" s="376"/>
      <c r="J25" s="376"/>
      <c r="K25" s="376"/>
      <c r="L25" s="951"/>
      <c r="M25" s="407"/>
    </row>
    <row r="26" spans="2:26" ht="15" customHeight="1">
      <c r="B26" s="1616" t="s">
        <v>7</v>
      </c>
      <c r="C26" s="392" t="s">
        <v>1978</v>
      </c>
      <c r="D26" s="393"/>
      <c r="E26" s="394"/>
      <c r="F26" s="394"/>
      <c r="G26" s="373"/>
      <c r="H26" s="373"/>
      <c r="I26" s="373"/>
      <c r="J26" s="373"/>
      <c r="K26" s="373"/>
      <c r="L26" s="950"/>
      <c r="M26" s="438">
        <v>850</v>
      </c>
    </row>
    <row r="27" spans="2:26" ht="15" customHeight="1" thickBot="1">
      <c r="B27" s="1617"/>
      <c r="C27" s="395"/>
      <c r="D27" s="396"/>
      <c r="E27" s="396"/>
      <c r="F27" s="396"/>
      <c r="G27" s="376"/>
      <c r="H27" s="376"/>
      <c r="I27" s="376"/>
      <c r="J27" s="376"/>
      <c r="K27" s="376"/>
      <c r="L27" s="951"/>
      <c r="M27" s="407"/>
    </row>
    <row r="28" spans="2:26" s="1143" customFormat="1" ht="15" customHeight="1" thickBot="1">
      <c r="B28" s="1153"/>
      <c r="G28" s="1147"/>
      <c r="H28" s="1147"/>
      <c r="I28" s="1147"/>
      <c r="J28" s="1147"/>
      <c r="K28" s="1147"/>
      <c r="L28" s="1147"/>
      <c r="M28" s="1154"/>
    </row>
    <row r="29" spans="2:26" ht="15.75" thickBot="1">
      <c r="B29" s="1571" t="s">
        <v>1123</v>
      </c>
      <c r="C29" s="1572"/>
      <c r="D29" s="520" t="s">
        <v>1175</v>
      </c>
      <c r="E29" s="520" t="s">
        <v>1176</v>
      </c>
      <c r="F29" s="1118"/>
      <c r="G29" s="1155"/>
      <c r="H29" s="1156"/>
      <c r="I29" s="1156"/>
      <c r="J29" s="1157"/>
      <c r="K29" s="1077"/>
      <c r="L29" s="1077"/>
      <c r="M29" s="1158"/>
    </row>
    <row r="30" spans="2:26">
      <c r="B30" s="1610" t="s">
        <v>3</v>
      </c>
      <c r="C30" s="513" t="s">
        <v>2033</v>
      </c>
      <c r="D30" s="514" t="s">
        <v>1188</v>
      </c>
      <c r="E30" s="514" t="s">
        <v>1126</v>
      </c>
      <c r="F30" s="514"/>
      <c r="G30" s="383"/>
      <c r="H30" s="383"/>
      <c r="I30" s="383" t="s">
        <v>15</v>
      </c>
      <c r="J30" s="383"/>
      <c r="K30" s="383"/>
      <c r="L30" s="383"/>
      <c r="M30" s="403">
        <v>705</v>
      </c>
    </row>
    <row r="31" spans="2:26">
      <c r="B31" s="1611"/>
      <c r="C31" s="385" t="s">
        <v>2034</v>
      </c>
      <c r="D31" s="1117" t="s">
        <v>1188</v>
      </c>
      <c r="E31" s="1117" t="s">
        <v>1126</v>
      </c>
      <c r="F31" s="1117"/>
      <c r="G31" s="374"/>
      <c r="H31" s="374"/>
      <c r="I31" s="374"/>
      <c r="J31" s="374"/>
      <c r="K31" s="374" t="s">
        <v>15</v>
      </c>
      <c r="L31" s="374"/>
      <c r="M31" s="440">
        <v>705</v>
      </c>
    </row>
    <row r="32" spans="2:26" ht="15" thickBot="1">
      <c r="B32" s="1611"/>
      <c r="C32" s="463" t="s">
        <v>2035</v>
      </c>
      <c r="D32" s="464" t="s">
        <v>1188</v>
      </c>
      <c r="E32" s="464" t="s">
        <v>1126</v>
      </c>
      <c r="F32" s="464"/>
      <c r="G32" s="376"/>
      <c r="H32" s="376"/>
      <c r="I32" s="376"/>
      <c r="J32" s="376" t="s">
        <v>15</v>
      </c>
      <c r="K32" s="376"/>
      <c r="L32" s="376"/>
      <c r="M32" s="1159">
        <v>705</v>
      </c>
    </row>
    <row r="33" spans="2:13" ht="15" customHeight="1" thickBot="1"/>
    <row r="34" spans="2:13" ht="15" customHeight="1" thickBot="1">
      <c r="B34" s="832" t="s">
        <v>9</v>
      </c>
      <c r="C34" s="833"/>
      <c r="D34" s="834" t="s">
        <v>1068</v>
      </c>
      <c r="E34" s="835" t="s">
        <v>1069</v>
      </c>
      <c r="F34" s="835"/>
      <c r="G34" s="661"/>
      <c r="H34" s="427"/>
      <c r="I34" s="830"/>
      <c r="J34" s="829"/>
      <c r="K34" s="428"/>
      <c r="L34" s="428"/>
      <c r="M34" s="855"/>
    </row>
    <row r="35" spans="2:13" ht="15" customHeight="1" thickBot="1">
      <c r="B35" s="832"/>
      <c r="C35" s="833"/>
      <c r="D35" s="834" t="s">
        <v>1960</v>
      </c>
      <c r="E35" s="835" t="s">
        <v>1961</v>
      </c>
      <c r="F35" s="835"/>
      <c r="G35" s="661"/>
      <c r="H35" s="427"/>
      <c r="I35" s="830"/>
      <c r="J35" s="829"/>
      <c r="K35" s="428"/>
      <c r="L35" s="428"/>
      <c r="M35" s="855"/>
    </row>
    <row r="36" spans="2:13" ht="15" customHeight="1">
      <c r="B36" s="1618" t="s">
        <v>1675</v>
      </c>
      <c r="C36" s="849" t="s">
        <v>1676</v>
      </c>
      <c r="D36" s="461" t="s">
        <v>1677</v>
      </c>
      <c r="E36" s="461" t="s">
        <v>1678</v>
      </c>
      <c r="F36" s="461"/>
      <c r="G36" s="433" t="s">
        <v>15</v>
      </c>
      <c r="H36" s="433"/>
      <c r="I36" s="433"/>
      <c r="J36" s="433"/>
      <c r="K36" s="433"/>
      <c r="L36" s="953"/>
      <c r="M36" s="850">
        <v>650</v>
      </c>
    </row>
    <row r="37" spans="2:13" ht="15" customHeight="1">
      <c r="B37" s="1619"/>
      <c r="C37" s="851" t="s">
        <v>1679</v>
      </c>
      <c r="D37" s="377" t="s">
        <v>1677</v>
      </c>
      <c r="E37" s="377" t="s">
        <v>1678</v>
      </c>
      <c r="F37" s="377"/>
      <c r="G37" s="831"/>
      <c r="H37" s="831" t="s">
        <v>15</v>
      </c>
      <c r="I37" s="831"/>
      <c r="J37" s="831"/>
      <c r="K37" s="831"/>
      <c r="L37" s="955"/>
      <c r="M37" s="852">
        <v>650</v>
      </c>
    </row>
    <row r="38" spans="2:13" ht="14.25" customHeight="1">
      <c r="B38" s="1619"/>
      <c r="C38" s="851" t="s">
        <v>1680</v>
      </c>
      <c r="D38" s="377" t="s">
        <v>1677</v>
      </c>
      <c r="E38" s="377" t="s">
        <v>1678</v>
      </c>
      <c r="F38" s="377"/>
      <c r="G38" s="831"/>
      <c r="H38" s="831"/>
      <c r="I38" s="831" t="s">
        <v>15</v>
      </c>
      <c r="J38" s="831"/>
      <c r="K38" s="831"/>
      <c r="L38" s="955"/>
      <c r="M38" s="852">
        <v>650</v>
      </c>
    </row>
    <row r="39" spans="2:13">
      <c r="B39" s="1619"/>
      <c r="C39" s="851" t="s">
        <v>1681</v>
      </c>
      <c r="D39" s="377" t="s">
        <v>1677</v>
      </c>
      <c r="E39" s="377" t="s">
        <v>1678</v>
      </c>
      <c r="F39" s="377"/>
      <c r="G39" s="831"/>
      <c r="H39" s="831"/>
      <c r="I39" s="831"/>
      <c r="J39" s="831" t="s">
        <v>15</v>
      </c>
      <c r="K39" s="831"/>
      <c r="L39" s="955"/>
      <c r="M39" s="852">
        <v>650</v>
      </c>
    </row>
    <row r="40" spans="2:13" ht="15" thickBot="1">
      <c r="B40" s="1620"/>
      <c r="C40" s="853" t="s">
        <v>1682</v>
      </c>
      <c r="D40" s="378" t="s">
        <v>1677</v>
      </c>
      <c r="E40" s="378" t="s">
        <v>1678</v>
      </c>
      <c r="F40" s="378"/>
      <c r="G40" s="371"/>
      <c r="H40" s="371" t="s">
        <v>15</v>
      </c>
      <c r="I40" s="371" t="s">
        <v>15</v>
      </c>
      <c r="J40" s="371" t="s">
        <v>15</v>
      </c>
      <c r="K40" s="371" t="s">
        <v>15</v>
      </c>
      <c r="L40" s="957"/>
      <c r="M40" s="854">
        <v>650</v>
      </c>
    </row>
    <row r="41" spans="2:13">
      <c r="B41" s="1618" t="s">
        <v>7</v>
      </c>
      <c r="C41" s="825" t="s">
        <v>1683</v>
      </c>
      <c r="D41" s="514" t="s">
        <v>1077</v>
      </c>
      <c r="E41" s="514" t="s">
        <v>1684</v>
      </c>
      <c r="F41" s="757" t="s">
        <v>1685</v>
      </c>
      <c r="G41" s="383"/>
      <c r="H41" s="383"/>
      <c r="I41" s="383" t="s">
        <v>15</v>
      </c>
      <c r="J41" s="383"/>
      <c r="K41" s="383"/>
      <c r="L41" s="960"/>
      <c r="M41" s="845">
        <v>850</v>
      </c>
    </row>
    <row r="42" spans="2:13" ht="15" customHeight="1">
      <c r="B42" s="1619"/>
      <c r="C42" s="836" t="s">
        <v>1686</v>
      </c>
      <c r="D42" s="528" t="s">
        <v>1302</v>
      </c>
      <c r="E42" s="528" t="s">
        <v>1687</v>
      </c>
      <c r="F42" s="757" t="s">
        <v>1685</v>
      </c>
      <c r="G42" s="375"/>
      <c r="H42" s="375" t="s">
        <v>15</v>
      </c>
      <c r="I42" s="375"/>
      <c r="J42" s="375"/>
      <c r="K42" s="375"/>
      <c r="L42" s="959"/>
      <c r="M42" s="727">
        <v>570</v>
      </c>
    </row>
    <row r="43" spans="2:13" ht="15" customHeight="1">
      <c r="B43" s="1619"/>
      <c r="C43" s="822" t="s">
        <v>1688</v>
      </c>
      <c r="D43" s="462" t="s">
        <v>1302</v>
      </c>
      <c r="E43" s="462" t="s">
        <v>1687</v>
      </c>
      <c r="F43" s="757" t="s">
        <v>1685</v>
      </c>
      <c r="G43" s="374"/>
      <c r="H43" s="374"/>
      <c r="I43" s="374" t="s">
        <v>15</v>
      </c>
      <c r="J43" s="374"/>
      <c r="K43" s="374"/>
      <c r="L43" s="958"/>
      <c r="M43" s="725">
        <v>570</v>
      </c>
    </row>
    <row r="44" spans="2:13" ht="15" customHeight="1">
      <c r="B44" s="1619"/>
      <c r="C44" s="545" t="s">
        <v>1689</v>
      </c>
      <c r="D44" s="462" t="s">
        <v>1302</v>
      </c>
      <c r="E44" s="462" t="s">
        <v>1687</v>
      </c>
      <c r="F44" s="757" t="s">
        <v>1685</v>
      </c>
      <c r="G44" s="374"/>
      <c r="H44" s="374"/>
      <c r="I44" s="374"/>
      <c r="J44" s="374" t="s">
        <v>15</v>
      </c>
      <c r="K44" s="374"/>
      <c r="L44" s="958"/>
      <c r="M44" s="725">
        <v>570</v>
      </c>
    </row>
    <row r="45" spans="2:13" ht="15" customHeight="1">
      <c r="B45" s="1619"/>
      <c r="C45" s="385" t="s">
        <v>1690</v>
      </c>
      <c r="D45" s="462" t="s">
        <v>1082</v>
      </c>
      <c r="E45" s="462" t="s">
        <v>1687</v>
      </c>
      <c r="F45" s="723" t="s">
        <v>1685</v>
      </c>
      <c r="G45" s="374" t="s">
        <v>15</v>
      </c>
      <c r="H45" s="374"/>
      <c r="I45" s="374"/>
      <c r="J45" s="374"/>
      <c r="K45" s="374"/>
      <c r="L45" s="958"/>
      <c r="M45" s="725">
        <v>650</v>
      </c>
    </row>
    <row r="46" spans="2:13" ht="15" customHeight="1" thickBot="1">
      <c r="B46" s="1620"/>
      <c r="C46" s="463" t="s">
        <v>1691</v>
      </c>
      <c r="D46" s="464" t="s">
        <v>1082</v>
      </c>
      <c r="E46" s="464" t="s">
        <v>1687</v>
      </c>
      <c r="F46" s="848" t="s">
        <v>1685</v>
      </c>
      <c r="G46" s="376"/>
      <c r="H46" s="376"/>
      <c r="I46" s="376"/>
      <c r="J46" s="376"/>
      <c r="K46" s="376" t="s">
        <v>15</v>
      </c>
      <c r="L46" s="951"/>
      <c r="M46" s="847">
        <v>650</v>
      </c>
    </row>
    <row r="47" spans="2:13" ht="15" thickBot="1">
      <c r="G47" s="372"/>
      <c r="H47" s="372"/>
      <c r="I47" s="372"/>
      <c r="J47" s="372"/>
      <c r="K47" s="372"/>
      <c r="L47" s="372"/>
    </row>
    <row r="48" spans="2:13" ht="15" customHeight="1" thickBot="1">
      <c r="B48" s="1621" t="s">
        <v>1817</v>
      </c>
      <c r="C48" s="1622"/>
      <c r="D48" s="933" t="s">
        <v>1818</v>
      </c>
      <c r="E48" s="933" t="s">
        <v>1807</v>
      </c>
      <c r="F48" s="934"/>
      <c r="G48" s="837"/>
      <c r="H48" s="431"/>
      <c r="I48" s="861"/>
      <c r="J48" s="862"/>
      <c r="K48" s="858"/>
      <c r="L48" s="961"/>
      <c r="M48" s="443"/>
    </row>
    <row r="49" spans="2:13" ht="15" customHeight="1">
      <c r="B49" s="1623" t="s">
        <v>3</v>
      </c>
      <c r="C49" s="653" t="s">
        <v>1808</v>
      </c>
      <c r="D49" s="399" t="s">
        <v>1809</v>
      </c>
      <c r="E49" s="399" t="s">
        <v>1810</v>
      </c>
      <c r="F49" s="399"/>
      <c r="G49" s="383"/>
      <c r="H49" s="383"/>
      <c r="I49" s="383" t="s">
        <v>15</v>
      </c>
      <c r="J49" s="383"/>
      <c r="K49" s="383"/>
      <c r="L49" s="960"/>
      <c r="M49" s="403">
        <v>660</v>
      </c>
    </row>
    <row r="50" spans="2:13" ht="13.5" customHeight="1" thickBot="1">
      <c r="B50" s="1624"/>
      <c r="C50" s="804"/>
      <c r="D50" s="756"/>
      <c r="E50" s="756"/>
      <c r="F50" s="756"/>
      <c r="G50" s="375"/>
      <c r="H50" s="375"/>
      <c r="I50" s="375"/>
      <c r="J50" s="375"/>
      <c r="K50" s="375"/>
      <c r="L50" s="959"/>
      <c r="M50" s="805"/>
    </row>
    <row r="51" spans="2:13">
      <c r="B51" s="1625" t="s">
        <v>7</v>
      </c>
      <c r="C51" s="401" t="s">
        <v>1811</v>
      </c>
      <c r="D51" s="399" t="s">
        <v>1812</v>
      </c>
      <c r="E51" s="399" t="s">
        <v>1813</v>
      </c>
      <c r="F51" s="399"/>
      <c r="G51" s="383"/>
      <c r="H51" s="383"/>
      <c r="I51" s="383" t="s">
        <v>15</v>
      </c>
      <c r="J51" s="383"/>
      <c r="K51" s="383"/>
      <c r="L51" s="960"/>
      <c r="M51" s="410">
        <v>775</v>
      </c>
    </row>
    <row r="52" spans="2:13">
      <c r="B52" s="1626"/>
      <c r="C52" s="767" t="s">
        <v>1814</v>
      </c>
      <c r="D52" s="398" t="s">
        <v>1815</v>
      </c>
      <c r="E52" s="398" t="s">
        <v>1816</v>
      </c>
      <c r="F52" s="398"/>
      <c r="G52" s="374"/>
      <c r="H52" s="374"/>
      <c r="I52" s="374" t="s">
        <v>15</v>
      </c>
      <c r="J52" s="374"/>
      <c r="K52" s="374"/>
      <c r="L52" s="958"/>
      <c r="M52" s="411">
        <v>840</v>
      </c>
    </row>
    <row r="53" spans="2:13" ht="15" thickBot="1">
      <c r="B53" s="1627"/>
      <c r="C53" s="395"/>
      <c r="D53" s="396"/>
      <c r="E53" s="396"/>
      <c r="F53" s="396"/>
      <c r="G53" s="376"/>
      <c r="H53" s="376"/>
      <c r="I53" s="376"/>
      <c r="J53" s="376"/>
      <c r="K53" s="376"/>
      <c r="L53" s="951"/>
      <c r="M53" s="407"/>
    </row>
    <row r="54" spans="2:13" ht="15" customHeight="1" thickBot="1"/>
    <row r="55" spans="2:13" ht="15.75" thickBot="1">
      <c r="B55" s="1599" t="s">
        <v>1177</v>
      </c>
      <c r="C55" s="1600"/>
      <c r="D55" s="660" t="s">
        <v>1083</v>
      </c>
      <c r="E55" s="660" t="s">
        <v>408</v>
      </c>
      <c r="F55" s="660"/>
      <c r="G55" s="429"/>
      <c r="H55" s="859"/>
      <c r="I55" s="859"/>
      <c r="J55" s="430"/>
      <c r="K55" s="858"/>
      <c r="L55" s="961"/>
      <c r="M55" s="443"/>
    </row>
    <row r="56" spans="2:13" ht="15" customHeight="1" thickBot="1">
      <c r="B56" s="652" t="s">
        <v>3</v>
      </c>
      <c r="C56" s="656" t="s">
        <v>1084</v>
      </c>
      <c r="D56" s="659" t="s">
        <v>1085</v>
      </c>
      <c r="E56" s="657" t="s">
        <v>1835</v>
      </c>
      <c r="F56" s="657"/>
      <c r="G56" s="641" t="s">
        <v>15</v>
      </c>
      <c r="H56" s="641" t="s">
        <v>15</v>
      </c>
      <c r="I56" s="641" t="s">
        <v>15</v>
      </c>
      <c r="J56" s="641" t="s">
        <v>15</v>
      </c>
      <c r="K56" s="641" t="s">
        <v>15</v>
      </c>
      <c r="L56" s="962" t="s">
        <v>15</v>
      </c>
      <c r="M56" s="658">
        <v>490</v>
      </c>
    </row>
    <row r="57" spans="2:13" ht="15" customHeight="1">
      <c r="B57" s="1603" t="s">
        <v>7</v>
      </c>
      <c r="C57" s="654" t="s">
        <v>1098</v>
      </c>
      <c r="D57" s="655" t="s">
        <v>1099</v>
      </c>
      <c r="E57" s="655" t="s">
        <v>1634</v>
      </c>
      <c r="F57" s="655"/>
      <c r="G57" s="373" t="s">
        <v>15</v>
      </c>
      <c r="H57" s="373"/>
      <c r="I57" s="373"/>
      <c r="J57" s="373" t="s">
        <v>15</v>
      </c>
      <c r="K57" s="373" t="s">
        <v>15</v>
      </c>
      <c r="L57" s="950" t="s">
        <v>15</v>
      </c>
      <c r="M57" s="442">
        <v>795</v>
      </c>
    </row>
    <row r="58" spans="2:13">
      <c r="B58" s="1601"/>
      <c r="C58" s="964" t="s">
        <v>1831</v>
      </c>
      <c r="D58" s="965" t="s">
        <v>1832</v>
      </c>
      <c r="E58" s="965" t="s">
        <v>1833</v>
      </c>
      <c r="F58" s="965"/>
      <c r="G58" s="764"/>
      <c r="H58" s="764"/>
      <c r="I58" s="764" t="s">
        <v>15</v>
      </c>
      <c r="J58" s="764"/>
      <c r="K58" s="764"/>
      <c r="L58" s="963"/>
      <c r="M58" s="779">
        <v>795</v>
      </c>
    </row>
    <row r="59" spans="2:13" ht="15" thickBot="1">
      <c r="B59" s="1602"/>
      <c r="C59" s="469" t="s">
        <v>1100</v>
      </c>
      <c r="D59" s="470" t="s">
        <v>1101</v>
      </c>
      <c r="E59" s="470" t="s">
        <v>1635</v>
      </c>
      <c r="F59" s="470"/>
      <c r="G59" s="376" t="s">
        <v>15</v>
      </c>
      <c r="H59" s="376" t="s">
        <v>15</v>
      </c>
      <c r="I59" s="376" t="s">
        <v>15</v>
      </c>
      <c r="J59" s="376" t="s">
        <v>15</v>
      </c>
      <c r="K59" s="376" t="s">
        <v>15</v>
      </c>
      <c r="L59" s="951" t="s">
        <v>15</v>
      </c>
      <c r="M59" s="407">
        <v>710</v>
      </c>
    </row>
    <row r="60" spans="2:13" ht="15" thickBot="1">
      <c r="B60" s="787"/>
      <c r="C60" s="788"/>
      <c r="D60" s="788"/>
      <c r="E60" s="788"/>
      <c r="F60" s="788"/>
      <c r="G60" s="372"/>
      <c r="H60" s="372"/>
      <c r="I60" s="372"/>
      <c r="J60" s="372"/>
      <c r="K60" s="372"/>
      <c r="L60" s="372"/>
      <c r="M60" s="701"/>
    </row>
    <row r="61" spans="2:13" ht="15" customHeight="1" thickBot="1">
      <c r="B61" s="1060" t="s">
        <v>1622</v>
      </c>
      <c r="C61" s="1078"/>
      <c r="D61" s="1079" t="s">
        <v>1109</v>
      </c>
      <c r="E61" s="1080" t="s">
        <v>1110</v>
      </c>
      <c r="F61" s="1081"/>
      <c r="G61" s="840"/>
      <c r="H61" s="1082"/>
      <c r="I61" s="1083"/>
      <c r="J61" s="1084"/>
      <c r="K61" s="1085"/>
      <c r="L61" s="1077"/>
      <c r="M61" s="1086"/>
    </row>
    <row r="62" spans="2:13" ht="15" customHeight="1">
      <c r="B62" s="1645" t="s">
        <v>3</v>
      </c>
      <c r="C62" s="1087" t="s">
        <v>1956</v>
      </c>
      <c r="D62" s="1088" t="s">
        <v>1957</v>
      </c>
      <c r="E62" s="1088" t="s">
        <v>1126</v>
      </c>
      <c r="F62" s="1061"/>
      <c r="G62" s="433"/>
      <c r="H62" s="433"/>
      <c r="I62" s="433" t="s">
        <v>15</v>
      </c>
      <c r="J62" s="433"/>
      <c r="K62" s="433"/>
      <c r="L62" s="783"/>
      <c r="M62" s="693">
        <v>747</v>
      </c>
    </row>
    <row r="63" spans="2:13" ht="15" customHeight="1" thickBot="1">
      <c r="B63" s="1646"/>
      <c r="C63" s="1089"/>
      <c r="D63" s="1090"/>
      <c r="E63" s="1091"/>
      <c r="F63" s="1092"/>
      <c r="G63" s="1093"/>
      <c r="H63" s="1094"/>
      <c r="I63" s="1094"/>
      <c r="J63" s="1093"/>
      <c r="K63" s="1093"/>
      <c r="L63" s="396"/>
      <c r="M63" s="1095"/>
    </row>
    <row r="64" spans="2:13" ht="15" customHeight="1">
      <c r="B64" s="1645" t="s">
        <v>7</v>
      </c>
      <c r="C64" s="1062" t="s">
        <v>1625</v>
      </c>
      <c r="D64" s="1063" t="s">
        <v>1958</v>
      </c>
      <c r="E64" s="1064" t="s">
        <v>1959</v>
      </c>
      <c r="F64" s="1065"/>
      <c r="G64" s="1066"/>
      <c r="H64" s="1067"/>
      <c r="I64" s="1067" t="s">
        <v>15</v>
      </c>
      <c r="J64" s="383"/>
      <c r="K64" s="383"/>
      <c r="L64" s="783"/>
      <c r="M64" s="410">
        <v>732</v>
      </c>
    </row>
    <row r="65" spans="2:13" ht="15" customHeight="1">
      <c r="B65" s="1647"/>
      <c r="C65" s="1068"/>
      <c r="D65" s="1069"/>
      <c r="E65" s="1070"/>
      <c r="F65" s="1071"/>
      <c r="G65" s="1072"/>
      <c r="H65" s="1073"/>
      <c r="I65" s="1073"/>
      <c r="J65" s="374"/>
      <c r="K65" s="374"/>
      <c r="L65" s="408"/>
      <c r="M65" s="411"/>
    </row>
    <row r="66" spans="2:13" ht="15" thickBot="1">
      <c r="B66" s="1646"/>
      <c r="C66" s="1074"/>
      <c r="D66" s="1075"/>
      <c r="E66" s="1076"/>
      <c r="F66" s="773"/>
      <c r="G66" s="405"/>
      <c r="H66" s="405"/>
      <c r="I66" s="405"/>
      <c r="J66" s="376"/>
      <c r="K66" s="376"/>
      <c r="L66" s="396"/>
      <c r="M66" s="407"/>
    </row>
    <row r="67" spans="2:13" ht="15" customHeight="1" thickBot="1">
      <c r="G67" s="370"/>
      <c r="H67" s="370"/>
      <c r="I67" s="370"/>
      <c r="J67" s="370"/>
      <c r="K67" s="370"/>
      <c r="L67" s="370"/>
      <c r="M67" s="370"/>
    </row>
    <row r="68" spans="2:13" ht="15.75" thickBot="1">
      <c r="B68" s="1643" t="s">
        <v>12</v>
      </c>
      <c r="C68" s="1644"/>
      <c r="D68" s="774" t="s">
        <v>1287</v>
      </c>
      <c r="E68" s="774" t="s">
        <v>1288</v>
      </c>
      <c r="F68" s="775"/>
      <c r="G68" s="860"/>
      <c r="H68" s="431"/>
      <c r="I68" s="861"/>
      <c r="J68" s="862"/>
      <c r="K68" s="858"/>
      <c r="L68" s="961"/>
      <c r="M68" s="443"/>
    </row>
    <row r="69" spans="2:13">
      <c r="B69" s="1640" t="s">
        <v>3</v>
      </c>
      <c r="C69" s="645" t="s">
        <v>1575</v>
      </c>
      <c r="D69" s="393" t="s">
        <v>1834</v>
      </c>
      <c r="E69" s="393" t="s">
        <v>1573</v>
      </c>
      <c r="F69" s="393"/>
      <c r="G69" s="373" t="s">
        <v>15</v>
      </c>
      <c r="H69" s="373" t="s">
        <v>15</v>
      </c>
      <c r="I69" s="373"/>
      <c r="J69" s="373" t="s">
        <v>15</v>
      </c>
      <c r="K69" s="373" t="s">
        <v>15</v>
      </c>
      <c r="L69" s="950"/>
      <c r="M69" s="442">
        <v>553</v>
      </c>
    </row>
    <row r="70" spans="2:13">
      <c r="B70" s="1641"/>
      <c r="C70" s="946" t="s">
        <v>1569</v>
      </c>
      <c r="D70" s="777" t="s">
        <v>1570</v>
      </c>
      <c r="E70" s="778" t="s">
        <v>1574</v>
      </c>
      <c r="F70" s="778"/>
      <c r="G70" s="764" t="s">
        <v>15</v>
      </c>
      <c r="H70" s="764"/>
      <c r="I70" s="764" t="s">
        <v>15</v>
      </c>
      <c r="J70" s="764"/>
      <c r="K70" s="764"/>
      <c r="L70" s="963"/>
      <c r="M70" s="779">
        <v>553</v>
      </c>
    </row>
    <row r="71" spans="2:13">
      <c r="B71" s="1641"/>
      <c r="C71" s="646" t="s">
        <v>1567</v>
      </c>
      <c r="D71" s="408" t="s">
        <v>1568</v>
      </c>
      <c r="E71" s="780" t="s">
        <v>1574</v>
      </c>
      <c r="F71" s="780"/>
      <c r="G71" s="374"/>
      <c r="H71" s="374"/>
      <c r="I71" s="374"/>
      <c r="J71" s="374" t="s">
        <v>15</v>
      </c>
      <c r="K71" s="374"/>
      <c r="L71" s="958"/>
      <c r="M71" s="411">
        <v>738</v>
      </c>
    </row>
    <row r="72" spans="2:13" ht="15" thickBot="1">
      <c r="B72" s="1642"/>
      <c r="C72" s="947"/>
      <c r="D72" s="396"/>
      <c r="E72" s="781"/>
      <c r="F72" s="781"/>
      <c r="G72" s="376"/>
      <c r="H72" s="376"/>
      <c r="I72" s="376"/>
      <c r="J72" s="376"/>
      <c r="K72" s="376"/>
      <c r="L72" s="951"/>
      <c r="M72" s="407"/>
    </row>
    <row r="73" spans="2:13">
      <c r="B73" s="1640" t="s">
        <v>7</v>
      </c>
      <c r="C73" s="782" t="s">
        <v>1354</v>
      </c>
      <c r="D73" s="783" t="s">
        <v>1605</v>
      </c>
      <c r="E73" s="783"/>
      <c r="F73" s="783"/>
      <c r="G73" s="383"/>
      <c r="H73" s="383" t="s">
        <v>15</v>
      </c>
      <c r="I73" s="383"/>
      <c r="J73" s="383"/>
      <c r="K73" s="383"/>
      <c r="L73" s="960"/>
      <c r="M73" s="410">
        <v>698</v>
      </c>
    </row>
    <row r="74" spans="2:13">
      <c r="B74" s="1641"/>
      <c r="C74" s="645" t="s">
        <v>1355</v>
      </c>
      <c r="D74" s="393" t="s">
        <v>1289</v>
      </c>
      <c r="E74" s="393"/>
      <c r="F74" s="393"/>
      <c r="G74" s="373"/>
      <c r="H74" s="373"/>
      <c r="I74" s="373"/>
      <c r="J74" s="373"/>
      <c r="K74" s="373" t="s">
        <v>15</v>
      </c>
      <c r="L74" s="950"/>
      <c r="M74" s="442">
        <v>738</v>
      </c>
    </row>
    <row r="75" spans="2:13">
      <c r="B75" s="1641"/>
      <c r="C75" s="645" t="s">
        <v>2141</v>
      </c>
      <c r="D75" s="393" t="s">
        <v>1289</v>
      </c>
      <c r="E75" s="1174" t="s">
        <v>2142</v>
      </c>
      <c r="F75" s="393"/>
      <c r="G75" s="373"/>
      <c r="H75" s="373"/>
      <c r="I75" s="373"/>
      <c r="J75" s="373"/>
      <c r="K75" s="373" t="s">
        <v>15</v>
      </c>
      <c r="L75" s="950"/>
      <c r="M75" s="442">
        <v>820</v>
      </c>
    </row>
    <row r="76" spans="2:13">
      <c r="B76" s="1641"/>
      <c r="C76" s="645" t="s">
        <v>1356</v>
      </c>
      <c r="D76" s="393" t="s">
        <v>1289</v>
      </c>
      <c r="E76" s="393"/>
      <c r="F76" s="393"/>
      <c r="G76" s="373" t="s">
        <v>15</v>
      </c>
      <c r="H76" s="373"/>
      <c r="I76" s="373"/>
      <c r="J76" s="373"/>
      <c r="K76" s="373"/>
      <c r="L76" s="950"/>
      <c r="M76" s="442">
        <v>415</v>
      </c>
    </row>
    <row r="77" spans="2:13">
      <c r="B77" s="1641"/>
      <c r="C77" s="645" t="s">
        <v>1571</v>
      </c>
      <c r="D77" s="393" t="s">
        <v>1572</v>
      </c>
      <c r="E77" s="393"/>
      <c r="F77" s="393"/>
      <c r="G77" s="373"/>
      <c r="H77" s="373"/>
      <c r="I77" s="373" t="s">
        <v>15</v>
      </c>
      <c r="J77" s="373"/>
      <c r="K77" s="373"/>
      <c r="L77" s="950"/>
      <c r="M77" s="442">
        <v>698</v>
      </c>
    </row>
    <row r="78" spans="2:13">
      <c r="B78" s="1641"/>
      <c r="C78" s="645" t="s">
        <v>1285</v>
      </c>
      <c r="D78" s="393" t="s">
        <v>1286</v>
      </c>
      <c r="E78" s="393"/>
      <c r="F78" s="393"/>
      <c r="G78" s="373"/>
      <c r="H78" s="373"/>
      <c r="I78" s="373"/>
      <c r="J78" s="373"/>
      <c r="K78" s="373"/>
      <c r="L78" s="950"/>
      <c r="M78" s="442">
        <v>698</v>
      </c>
    </row>
    <row r="79" spans="2:13" ht="15" thickBot="1">
      <c r="B79" s="1642"/>
      <c r="C79" s="646" t="s">
        <v>1290</v>
      </c>
      <c r="D79" s="408" t="s">
        <v>1289</v>
      </c>
      <c r="E79" s="408"/>
      <c r="F79" s="408"/>
      <c r="G79" s="374"/>
      <c r="H79" s="374"/>
      <c r="I79" s="374"/>
      <c r="J79" s="374"/>
      <c r="K79" s="374"/>
      <c r="L79" s="958"/>
      <c r="M79" s="411">
        <v>698</v>
      </c>
    </row>
    <row r="80" spans="2:13" ht="15" thickBot="1">
      <c r="G80" s="370"/>
      <c r="H80" s="370"/>
      <c r="I80" s="370"/>
      <c r="J80" s="370"/>
      <c r="K80" s="370"/>
      <c r="L80" s="370"/>
    </row>
    <row r="81" spans="2:13" ht="15.75" thickBot="1">
      <c r="B81" s="1612" t="s">
        <v>1139</v>
      </c>
      <c r="C81" s="1613"/>
      <c r="D81" s="1160" t="s">
        <v>1140</v>
      </c>
      <c r="E81" s="1160" t="s">
        <v>1141</v>
      </c>
      <c r="F81" s="409"/>
      <c r="G81" s="837"/>
      <c r="H81" s="431"/>
      <c r="I81" s="861"/>
      <c r="J81" s="862"/>
      <c r="K81" s="858"/>
      <c r="L81" s="961"/>
      <c r="M81" s="443"/>
    </row>
    <row r="82" spans="2:13" ht="14.25" customHeight="1">
      <c r="B82" s="1634" t="s">
        <v>7</v>
      </c>
      <c r="C82" s="401" t="s">
        <v>2036</v>
      </c>
      <c r="D82" s="399" t="s">
        <v>2037</v>
      </c>
      <c r="E82" s="399"/>
      <c r="F82" s="399"/>
      <c r="G82" s="383" t="s">
        <v>15</v>
      </c>
      <c r="H82" s="383" t="s">
        <v>15</v>
      </c>
      <c r="I82" s="383" t="s">
        <v>15</v>
      </c>
      <c r="J82" s="383" t="s">
        <v>15</v>
      </c>
      <c r="K82" s="383" t="s">
        <v>15</v>
      </c>
      <c r="L82" s="383" t="s">
        <v>15</v>
      </c>
      <c r="M82" s="410">
        <v>784.46</v>
      </c>
    </row>
    <row r="83" spans="2:13">
      <c r="B83" s="1635"/>
      <c r="C83" s="392"/>
      <c r="D83" s="864"/>
      <c r="E83" s="864"/>
      <c r="F83" s="864"/>
      <c r="G83" s="374"/>
      <c r="H83" s="374"/>
      <c r="I83" s="374"/>
      <c r="J83" s="374"/>
      <c r="K83" s="374"/>
      <c r="L83" s="958"/>
      <c r="M83" s="440"/>
    </row>
    <row r="84" spans="2:13" ht="15" thickBot="1">
      <c r="B84" s="1161"/>
      <c r="C84" s="1151"/>
      <c r="D84" s="1151"/>
      <c r="E84" s="1151"/>
      <c r="F84" s="1151"/>
      <c r="G84" s="1127"/>
      <c r="H84" s="1127"/>
      <c r="I84" s="1127"/>
      <c r="J84" s="1127"/>
      <c r="K84" s="1127"/>
      <c r="L84" s="1127"/>
      <c r="M84" s="1152"/>
    </row>
    <row r="85" spans="2:13" ht="15.75" thickBot="1">
      <c r="B85" s="1648" t="s">
        <v>2025</v>
      </c>
      <c r="C85" s="1551"/>
      <c r="D85" s="1162" t="s">
        <v>2026</v>
      </c>
      <c r="E85" s="1163" t="s">
        <v>2027</v>
      </c>
      <c r="F85" s="1163"/>
      <c r="G85" s="837"/>
      <c r="H85" s="431"/>
      <c r="I85" s="431"/>
      <c r="J85" s="430"/>
      <c r="K85" s="961"/>
      <c r="L85" s="961"/>
      <c r="M85" s="1164"/>
    </row>
    <row r="86" spans="2:13">
      <c r="B86" s="1649" t="s">
        <v>3</v>
      </c>
      <c r="C86" s="513" t="s">
        <v>2038</v>
      </c>
      <c r="D86" s="514" t="s">
        <v>2039</v>
      </c>
      <c r="E86" s="461"/>
      <c r="F86" s="461"/>
      <c r="G86" s="383" t="s">
        <v>15</v>
      </c>
      <c r="H86" s="383" t="s">
        <v>15</v>
      </c>
      <c r="I86" s="383" t="s">
        <v>15</v>
      </c>
      <c r="J86" s="383" t="s">
        <v>15</v>
      </c>
      <c r="K86" s="383" t="s">
        <v>15</v>
      </c>
      <c r="L86" s="383" t="s">
        <v>15</v>
      </c>
      <c r="M86" s="403">
        <v>325</v>
      </c>
    </row>
    <row r="87" spans="2:13" ht="15" thickBot="1">
      <c r="B87" s="1650"/>
      <c r="C87" s="529" t="s">
        <v>2040</v>
      </c>
      <c r="D87" s="530" t="s">
        <v>2041</v>
      </c>
      <c r="E87" s="526"/>
      <c r="F87" s="526"/>
      <c r="G87" s="376" t="s">
        <v>15</v>
      </c>
      <c r="H87" s="376" t="s">
        <v>15</v>
      </c>
      <c r="I87" s="376" t="s">
        <v>15</v>
      </c>
      <c r="J87" s="376" t="s">
        <v>15</v>
      </c>
      <c r="K87" s="376" t="s">
        <v>15</v>
      </c>
      <c r="L87" s="376" t="s">
        <v>15</v>
      </c>
      <c r="M87" s="1159">
        <v>645</v>
      </c>
    </row>
    <row r="88" spans="2:13" ht="15" thickBot="1">
      <c r="G88" s="370"/>
      <c r="H88" s="370"/>
      <c r="I88" s="370"/>
      <c r="J88" s="370"/>
      <c r="K88" s="370"/>
      <c r="L88" s="370"/>
    </row>
    <row r="89" spans="2:13" ht="15.75" thickBot="1">
      <c r="B89" s="1612" t="s">
        <v>1586</v>
      </c>
      <c r="C89" s="1613"/>
      <c r="D89" s="768" t="s">
        <v>1584</v>
      </c>
      <c r="E89" s="768" t="s">
        <v>1585</v>
      </c>
      <c r="F89" s="409"/>
      <c r="G89" s="837"/>
      <c r="H89" s="431"/>
      <c r="I89" s="861"/>
      <c r="J89" s="862"/>
      <c r="K89" s="858"/>
      <c r="L89" s="961"/>
      <c r="M89" s="443"/>
    </row>
    <row r="90" spans="2:13">
      <c r="B90" s="1634" t="s">
        <v>3</v>
      </c>
      <c r="C90" s="653"/>
      <c r="D90" s="399" t="s">
        <v>1577</v>
      </c>
      <c r="E90" s="399" t="s">
        <v>1578</v>
      </c>
      <c r="F90" s="399"/>
      <c r="G90" s="383" t="s">
        <v>1579</v>
      </c>
      <c r="H90" s="383"/>
      <c r="I90" s="383"/>
      <c r="J90" s="383"/>
      <c r="K90" s="383"/>
      <c r="L90" s="960"/>
      <c r="M90" s="403">
        <v>699</v>
      </c>
    </row>
    <row r="91" spans="2:13">
      <c r="B91" s="1635"/>
      <c r="C91" s="398" t="s">
        <v>1580</v>
      </c>
      <c r="D91" s="398" t="s">
        <v>1580</v>
      </c>
      <c r="E91" s="398" t="s">
        <v>1578</v>
      </c>
      <c r="F91" s="398"/>
      <c r="G91" s="374"/>
      <c r="H91" s="374"/>
      <c r="I91" s="374" t="s">
        <v>1579</v>
      </c>
      <c r="J91" s="374"/>
      <c r="K91" s="374"/>
      <c r="L91" s="958"/>
      <c r="M91" s="440">
        <v>699</v>
      </c>
    </row>
    <row r="92" spans="2:13">
      <c r="B92" s="1635"/>
      <c r="C92" s="767"/>
      <c r="D92" s="398" t="s">
        <v>1577</v>
      </c>
      <c r="E92" s="398" t="s">
        <v>1578</v>
      </c>
      <c r="F92" s="398"/>
      <c r="G92" s="374"/>
      <c r="H92" s="374"/>
      <c r="I92" s="374"/>
      <c r="J92" s="374" t="s">
        <v>1579</v>
      </c>
      <c r="K92" s="374"/>
      <c r="L92" s="958"/>
      <c r="M92" s="440">
        <v>699</v>
      </c>
    </row>
    <row r="93" spans="2:13">
      <c r="B93" s="1635"/>
      <c r="C93" s="765" t="s">
        <v>1581</v>
      </c>
      <c r="D93" s="765" t="s">
        <v>1581</v>
      </c>
      <c r="E93" s="765" t="s">
        <v>1578</v>
      </c>
      <c r="F93" s="765"/>
      <c r="G93" s="764"/>
      <c r="H93" s="764"/>
      <c r="I93" s="764"/>
      <c r="J93" s="764"/>
      <c r="K93" s="764" t="s">
        <v>1579</v>
      </c>
      <c r="L93" s="963"/>
      <c r="M93" s="766">
        <v>699</v>
      </c>
    </row>
    <row r="94" spans="2:13" ht="15" thickBot="1">
      <c r="B94" s="1636"/>
      <c r="C94" s="804"/>
      <c r="D94" s="756"/>
      <c r="E94" s="756"/>
      <c r="F94" s="756"/>
      <c r="G94" s="375"/>
      <c r="H94" s="375"/>
      <c r="I94" s="375"/>
      <c r="J94" s="375"/>
      <c r="K94" s="375"/>
      <c r="L94" s="959"/>
      <c r="M94" s="805"/>
    </row>
    <row r="95" spans="2:13">
      <c r="B95" s="1637" t="s">
        <v>7</v>
      </c>
      <c r="C95" s="401"/>
      <c r="D95" s="399" t="s">
        <v>1577</v>
      </c>
      <c r="E95" s="399" t="s">
        <v>1588</v>
      </c>
      <c r="F95" s="399" t="s">
        <v>1587</v>
      </c>
      <c r="G95" s="383" t="s">
        <v>1579</v>
      </c>
      <c r="H95" s="383"/>
      <c r="I95" s="383"/>
      <c r="J95" s="383"/>
      <c r="K95" s="383"/>
      <c r="L95" s="960"/>
      <c r="M95" s="410">
        <v>849</v>
      </c>
    </row>
    <row r="96" spans="2:13">
      <c r="B96" s="1638"/>
      <c r="C96" s="767" t="s">
        <v>1582</v>
      </c>
      <c r="D96" s="398" t="s">
        <v>1582</v>
      </c>
      <c r="E96" s="398" t="s">
        <v>1588</v>
      </c>
      <c r="F96" s="398" t="s">
        <v>1587</v>
      </c>
      <c r="G96" s="374"/>
      <c r="H96" s="374"/>
      <c r="I96" s="374" t="s">
        <v>1579</v>
      </c>
      <c r="J96" s="374"/>
      <c r="K96" s="374"/>
      <c r="L96" s="958"/>
      <c r="M96" s="411">
        <v>849</v>
      </c>
    </row>
    <row r="97" spans="2:13">
      <c r="B97" s="1638"/>
      <c r="C97" s="767"/>
      <c r="D97" s="398" t="s">
        <v>1577</v>
      </c>
      <c r="E97" s="398" t="s">
        <v>1588</v>
      </c>
      <c r="F97" s="398" t="s">
        <v>1587</v>
      </c>
      <c r="G97" s="374"/>
      <c r="H97" s="374"/>
      <c r="I97" s="374"/>
      <c r="J97" s="374" t="s">
        <v>1579</v>
      </c>
      <c r="K97" s="374"/>
      <c r="L97" s="958"/>
      <c r="M97" s="411">
        <v>849</v>
      </c>
    </row>
    <row r="98" spans="2:13">
      <c r="B98" s="1638"/>
      <c r="C98" s="767" t="s">
        <v>1583</v>
      </c>
      <c r="D98" s="398" t="s">
        <v>1583</v>
      </c>
      <c r="E98" s="398" t="s">
        <v>1588</v>
      </c>
      <c r="F98" s="398" t="s">
        <v>1587</v>
      </c>
      <c r="G98" s="374"/>
      <c r="H98" s="374"/>
      <c r="I98" s="374"/>
      <c r="J98" s="374"/>
      <c r="K98" s="374" t="s">
        <v>1579</v>
      </c>
      <c r="L98" s="958"/>
      <c r="M98" s="411">
        <v>849</v>
      </c>
    </row>
    <row r="99" spans="2:13" ht="15" thickBot="1">
      <c r="B99" s="1639"/>
      <c r="C99" s="395"/>
      <c r="D99" s="396"/>
      <c r="E99" s="396"/>
      <c r="F99" s="396"/>
      <c r="G99" s="376"/>
      <c r="H99" s="376"/>
      <c r="I99" s="376"/>
      <c r="J99" s="376"/>
      <c r="K99" s="376"/>
      <c r="L99" s="951"/>
      <c r="M99" s="407"/>
    </row>
    <row r="100" spans="2:13">
      <c r="G100" s="370"/>
      <c r="H100" s="370"/>
      <c r="I100" s="370"/>
      <c r="J100" s="370"/>
      <c r="K100" s="370"/>
      <c r="L100" s="370"/>
      <c r="M100" s="370"/>
    </row>
    <row r="101" spans="2:13">
      <c r="G101" s="370"/>
      <c r="H101" s="370"/>
      <c r="I101" s="370"/>
      <c r="J101" s="370"/>
      <c r="K101" s="370"/>
      <c r="L101" s="370"/>
    </row>
    <row r="102" spans="2:13">
      <c r="G102" s="370"/>
      <c r="H102" s="370"/>
      <c r="I102" s="370"/>
      <c r="J102" s="370"/>
      <c r="K102" s="370"/>
      <c r="L102" s="370"/>
    </row>
    <row r="103" spans="2:13">
      <c r="G103" s="370"/>
      <c r="H103" s="370"/>
      <c r="I103" s="370"/>
      <c r="J103" s="370"/>
      <c r="K103" s="370"/>
      <c r="L103" s="370"/>
    </row>
    <row r="104" spans="2:13">
      <c r="G104" s="370"/>
      <c r="H104" s="370"/>
      <c r="I104" s="370"/>
      <c r="J104" s="370"/>
      <c r="K104" s="370"/>
      <c r="L104" s="370"/>
    </row>
    <row r="105" spans="2:13">
      <c r="G105" s="370"/>
      <c r="H105" s="370"/>
      <c r="I105" s="370"/>
      <c r="J105" s="370"/>
      <c r="K105" s="370"/>
      <c r="L105" s="370"/>
    </row>
    <row r="106" spans="2:13">
      <c r="G106" s="370"/>
      <c r="H106" s="370"/>
      <c r="I106" s="370"/>
      <c r="J106" s="370"/>
      <c r="K106" s="370"/>
      <c r="L106" s="370"/>
    </row>
    <row r="107" spans="2:13">
      <c r="G107" s="370"/>
      <c r="H107" s="370"/>
      <c r="I107" s="370"/>
      <c r="J107" s="370"/>
      <c r="K107" s="370"/>
      <c r="L107" s="370"/>
    </row>
    <row r="108" spans="2:13">
      <c r="G108" s="370"/>
      <c r="H108" s="370"/>
      <c r="I108" s="370"/>
      <c r="J108" s="370"/>
      <c r="K108" s="370"/>
      <c r="L108" s="370"/>
    </row>
    <row r="109" spans="2:13">
      <c r="G109" s="370"/>
      <c r="H109" s="370"/>
      <c r="I109" s="370"/>
      <c r="J109" s="370"/>
      <c r="K109" s="370"/>
      <c r="L109" s="370"/>
    </row>
    <row r="110" spans="2:13">
      <c r="G110" s="370"/>
      <c r="H110" s="370"/>
      <c r="I110" s="370"/>
      <c r="J110" s="370"/>
      <c r="K110" s="370"/>
      <c r="L110" s="370"/>
    </row>
    <row r="111" spans="2:13">
      <c r="G111" s="370"/>
      <c r="H111" s="370"/>
      <c r="I111" s="370"/>
      <c r="J111" s="370"/>
      <c r="K111" s="370"/>
      <c r="L111" s="370"/>
    </row>
    <row r="112" spans="2:13">
      <c r="G112" s="370"/>
      <c r="H112" s="370"/>
      <c r="I112" s="370"/>
      <c r="J112" s="370"/>
      <c r="K112" s="370"/>
      <c r="L112" s="370"/>
    </row>
    <row r="113" spans="7:12">
      <c r="G113" s="370"/>
      <c r="H113" s="370"/>
      <c r="I113" s="370"/>
      <c r="J113" s="370"/>
      <c r="K113" s="370"/>
      <c r="L113" s="370"/>
    </row>
    <row r="114" spans="7:12">
      <c r="G114" s="370"/>
      <c r="H114" s="370"/>
      <c r="I114" s="370"/>
      <c r="J114" s="370"/>
      <c r="K114" s="370"/>
      <c r="L114" s="370"/>
    </row>
    <row r="115" spans="7:12">
      <c r="G115" s="370"/>
      <c r="H115" s="370"/>
      <c r="I115" s="370"/>
      <c r="J115" s="370"/>
      <c r="K115" s="370"/>
      <c r="L115" s="370"/>
    </row>
    <row r="116" spans="7:12">
      <c r="G116" s="370"/>
      <c r="H116" s="370"/>
      <c r="I116" s="370"/>
      <c r="J116" s="370"/>
      <c r="K116" s="370"/>
      <c r="L116" s="370"/>
    </row>
    <row r="117" spans="7:12">
      <c r="G117" s="370"/>
      <c r="H117" s="370"/>
      <c r="I117" s="370"/>
      <c r="J117" s="370"/>
      <c r="K117" s="370"/>
      <c r="L117" s="370"/>
    </row>
    <row r="118" spans="7:12">
      <c r="G118" s="370"/>
      <c r="H118" s="370"/>
      <c r="I118" s="370"/>
      <c r="J118" s="370"/>
      <c r="K118" s="370"/>
      <c r="L118" s="370"/>
    </row>
    <row r="119" spans="7:12">
      <c r="G119" s="370"/>
      <c r="H119" s="370"/>
      <c r="I119" s="370"/>
      <c r="J119" s="370"/>
      <c r="K119" s="370"/>
      <c r="L119" s="370"/>
    </row>
    <row r="120" spans="7:12">
      <c r="G120" s="370"/>
      <c r="H120" s="370"/>
      <c r="I120" s="370"/>
      <c r="J120" s="370"/>
      <c r="K120" s="370"/>
      <c r="L120" s="370"/>
    </row>
    <row r="121" spans="7:12">
      <c r="G121" s="370"/>
      <c r="H121" s="370"/>
      <c r="I121" s="370"/>
      <c r="J121" s="370"/>
      <c r="K121" s="370"/>
      <c r="L121" s="370"/>
    </row>
    <row r="122" spans="7:12">
      <c r="G122" s="370"/>
      <c r="H122" s="370"/>
      <c r="I122" s="370"/>
      <c r="J122" s="370"/>
      <c r="K122" s="370"/>
      <c r="L122" s="370"/>
    </row>
    <row r="123" spans="7:12">
      <c r="G123" s="370"/>
      <c r="H123" s="370"/>
      <c r="I123" s="370"/>
      <c r="J123" s="370"/>
      <c r="K123" s="370"/>
      <c r="L123" s="370"/>
    </row>
    <row r="124" spans="7:12">
      <c r="G124" s="370"/>
      <c r="H124" s="370"/>
      <c r="I124" s="370"/>
      <c r="J124" s="370"/>
      <c r="K124" s="370"/>
      <c r="L124" s="370"/>
    </row>
    <row r="125" spans="7:12">
      <c r="G125" s="370"/>
      <c r="H125" s="370"/>
      <c r="I125" s="370"/>
      <c r="J125" s="370"/>
      <c r="K125" s="370"/>
      <c r="L125" s="370"/>
    </row>
    <row r="126" spans="7:12">
      <c r="G126" s="370"/>
      <c r="H126" s="370"/>
      <c r="I126" s="370"/>
      <c r="J126" s="370"/>
      <c r="K126" s="370"/>
      <c r="L126" s="370"/>
    </row>
    <row r="127" spans="7:12">
      <c r="G127" s="370"/>
      <c r="H127" s="370"/>
      <c r="I127" s="370"/>
      <c r="J127" s="370"/>
      <c r="K127" s="370"/>
      <c r="L127" s="370"/>
    </row>
    <row r="128" spans="7:12">
      <c r="G128" s="370"/>
      <c r="H128" s="370"/>
      <c r="I128" s="370"/>
      <c r="J128" s="370"/>
      <c r="K128" s="370"/>
      <c r="L128" s="370"/>
    </row>
    <row r="129" spans="7:12">
      <c r="G129" s="370"/>
      <c r="H129" s="370"/>
      <c r="I129" s="370"/>
      <c r="J129" s="370"/>
      <c r="K129" s="370"/>
      <c r="L129" s="370"/>
    </row>
    <row r="130" spans="7:12">
      <c r="G130" s="370"/>
      <c r="H130" s="370"/>
      <c r="I130" s="370"/>
      <c r="J130" s="370"/>
      <c r="K130" s="370"/>
      <c r="L130" s="370"/>
    </row>
    <row r="131" spans="7:12">
      <c r="G131" s="370"/>
      <c r="H131" s="370"/>
      <c r="I131" s="370"/>
      <c r="J131" s="370"/>
      <c r="K131" s="370"/>
      <c r="L131" s="370"/>
    </row>
    <row r="132" spans="7:12">
      <c r="G132" s="370"/>
      <c r="H132" s="370"/>
      <c r="I132" s="370"/>
      <c r="J132" s="370"/>
      <c r="K132" s="370"/>
      <c r="L132" s="370"/>
    </row>
    <row r="133" spans="7:12">
      <c r="G133" s="370"/>
      <c r="H133" s="370"/>
      <c r="I133" s="370"/>
      <c r="J133" s="370"/>
      <c r="K133" s="370"/>
      <c r="L133" s="370"/>
    </row>
    <row r="134" spans="7:12">
      <c r="G134" s="370"/>
      <c r="H134" s="370"/>
      <c r="I134" s="370"/>
      <c r="J134" s="370"/>
      <c r="K134" s="370"/>
      <c r="L134" s="370"/>
    </row>
    <row r="135" spans="7:12">
      <c r="G135" s="370"/>
      <c r="H135" s="370"/>
      <c r="I135" s="370"/>
      <c r="J135" s="370"/>
      <c r="K135" s="370"/>
      <c r="L135" s="370"/>
    </row>
    <row r="136" spans="7:12">
      <c r="G136" s="370"/>
      <c r="H136" s="370"/>
      <c r="I136" s="370"/>
      <c r="J136" s="370"/>
      <c r="K136" s="370"/>
      <c r="L136" s="370"/>
    </row>
    <row r="137" spans="7:12">
      <c r="G137" s="370"/>
      <c r="H137" s="370"/>
      <c r="I137" s="370"/>
      <c r="J137" s="370"/>
      <c r="K137" s="370"/>
      <c r="L137" s="370"/>
    </row>
    <row r="138" spans="7:12">
      <c r="G138" s="370"/>
      <c r="H138" s="370"/>
      <c r="I138" s="370"/>
      <c r="J138" s="370"/>
      <c r="K138" s="370"/>
      <c r="L138" s="370"/>
    </row>
    <row r="139" spans="7:12">
      <c r="G139" s="370"/>
      <c r="H139" s="370"/>
      <c r="I139" s="370"/>
      <c r="J139" s="370"/>
      <c r="K139" s="370"/>
      <c r="L139" s="370"/>
    </row>
    <row r="140" spans="7:12">
      <c r="G140" s="370"/>
      <c r="H140" s="370"/>
      <c r="I140" s="370"/>
      <c r="J140" s="370"/>
      <c r="K140" s="370"/>
      <c r="L140" s="370"/>
    </row>
    <row r="141" spans="7:12">
      <c r="G141" s="370"/>
      <c r="H141" s="370"/>
      <c r="I141" s="370"/>
      <c r="J141" s="370"/>
      <c r="K141" s="370"/>
      <c r="L141" s="370"/>
    </row>
    <row r="142" spans="7:12">
      <c r="G142" s="370"/>
      <c r="H142" s="370"/>
      <c r="I142" s="370"/>
      <c r="J142" s="370"/>
      <c r="K142" s="370"/>
      <c r="L142" s="370"/>
    </row>
    <row r="143" spans="7:12">
      <c r="G143" s="370"/>
      <c r="H143" s="370"/>
      <c r="I143" s="370"/>
      <c r="J143" s="370"/>
      <c r="K143" s="370"/>
      <c r="L143" s="370"/>
    </row>
    <row r="144" spans="7:12">
      <c r="G144" s="370"/>
      <c r="H144" s="370"/>
      <c r="I144" s="370"/>
      <c r="J144" s="370"/>
      <c r="K144" s="370"/>
      <c r="L144" s="370"/>
    </row>
    <row r="145" spans="7:12">
      <c r="G145" s="370"/>
      <c r="H145" s="370"/>
      <c r="I145" s="370"/>
      <c r="J145" s="370"/>
      <c r="K145" s="370"/>
      <c r="L145" s="370"/>
    </row>
    <row r="146" spans="7:12">
      <c r="G146" s="370"/>
      <c r="H146" s="370"/>
      <c r="I146" s="370"/>
      <c r="J146" s="370"/>
      <c r="K146" s="370"/>
      <c r="L146" s="370"/>
    </row>
    <row r="147" spans="7:12">
      <c r="G147" s="370"/>
      <c r="H147" s="370"/>
      <c r="I147" s="370"/>
      <c r="J147" s="370"/>
      <c r="K147" s="370"/>
      <c r="L147" s="370"/>
    </row>
    <row r="148" spans="7:12">
      <c r="G148" s="370"/>
      <c r="H148" s="370"/>
      <c r="I148" s="370"/>
      <c r="J148" s="370"/>
      <c r="K148" s="370"/>
      <c r="L148" s="370"/>
    </row>
    <row r="149" spans="7:12">
      <c r="G149" s="370"/>
      <c r="H149" s="370"/>
      <c r="I149" s="370"/>
      <c r="J149" s="370"/>
      <c r="K149" s="370"/>
      <c r="L149" s="370"/>
    </row>
    <row r="150" spans="7:12">
      <c r="G150" s="370"/>
      <c r="H150" s="370"/>
      <c r="I150" s="370"/>
      <c r="J150" s="370"/>
      <c r="K150" s="370"/>
      <c r="L150" s="370"/>
    </row>
    <row r="151" spans="7:12">
      <c r="G151" s="370"/>
      <c r="H151" s="370"/>
      <c r="I151" s="370"/>
      <c r="J151" s="370"/>
      <c r="K151" s="370"/>
      <c r="L151" s="370"/>
    </row>
    <row r="152" spans="7:12">
      <c r="G152" s="370"/>
      <c r="H152" s="370"/>
      <c r="I152" s="370"/>
      <c r="J152" s="370"/>
      <c r="K152" s="370"/>
      <c r="L152" s="370"/>
    </row>
    <row r="153" spans="7:12">
      <c r="G153" s="370"/>
      <c r="H153" s="370"/>
      <c r="I153" s="370"/>
      <c r="J153" s="370"/>
      <c r="K153" s="370"/>
      <c r="L153" s="370"/>
    </row>
    <row r="154" spans="7:12">
      <c r="G154" s="370"/>
      <c r="H154" s="370"/>
      <c r="I154" s="370"/>
      <c r="J154" s="370"/>
      <c r="K154" s="370"/>
      <c r="L154" s="370"/>
    </row>
    <row r="155" spans="7:12">
      <c r="G155" s="370"/>
      <c r="H155" s="370"/>
      <c r="I155" s="370"/>
      <c r="J155" s="370"/>
      <c r="K155" s="370"/>
      <c r="L155" s="370"/>
    </row>
    <row r="156" spans="7:12">
      <c r="G156" s="370"/>
      <c r="H156" s="370"/>
      <c r="I156" s="370"/>
      <c r="J156" s="370"/>
      <c r="K156" s="370"/>
      <c r="L156" s="370"/>
    </row>
    <row r="157" spans="7:12">
      <c r="G157" s="370"/>
      <c r="H157" s="370"/>
      <c r="I157" s="370"/>
      <c r="J157" s="370"/>
      <c r="K157" s="370"/>
      <c r="L157" s="370"/>
    </row>
    <row r="158" spans="7:12">
      <c r="G158" s="370"/>
      <c r="H158" s="370"/>
      <c r="I158" s="370"/>
      <c r="J158" s="370"/>
      <c r="K158" s="370"/>
      <c r="L158" s="370"/>
    </row>
    <row r="159" spans="7:12">
      <c r="G159" s="370"/>
      <c r="H159" s="370"/>
      <c r="I159" s="370"/>
      <c r="J159" s="370"/>
      <c r="K159" s="370"/>
      <c r="L159" s="370"/>
    </row>
    <row r="160" spans="7:12">
      <c r="G160" s="370"/>
      <c r="H160" s="370"/>
      <c r="I160" s="370"/>
      <c r="J160" s="370"/>
      <c r="K160" s="370"/>
      <c r="L160" s="370"/>
    </row>
    <row r="161" spans="7:12">
      <c r="G161" s="370"/>
      <c r="H161" s="370"/>
      <c r="I161" s="370"/>
      <c r="J161" s="370"/>
      <c r="K161" s="370"/>
      <c r="L161" s="370"/>
    </row>
    <row r="162" spans="7:12">
      <c r="G162" s="370"/>
      <c r="H162" s="370"/>
      <c r="I162" s="370"/>
      <c r="J162" s="370"/>
      <c r="K162" s="370"/>
      <c r="L162" s="370"/>
    </row>
    <row r="163" spans="7:12">
      <c r="G163" s="370"/>
      <c r="H163" s="370"/>
      <c r="I163" s="370"/>
      <c r="J163" s="370"/>
      <c r="K163" s="370"/>
      <c r="L163" s="370"/>
    </row>
    <row r="164" spans="7:12">
      <c r="G164" s="370"/>
      <c r="H164" s="370"/>
      <c r="I164" s="370"/>
      <c r="J164" s="370"/>
      <c r="K164" s="370"/>
      <c r="L164" s="370"/>
    </row>
    <row r="165" spans="7:12">
      <c r="G165" s="370"/>
      <c r="H165" s="370"/>
      <c r="I165" s="370"/>
      <c r="J165" s="370"/>
      <c r="K165" s="370"/>
      <c r="L165" s="370"/>
    </row>
    <row r="166" spans="7:12">
      <c r="G166" s="370"/>
      <c r="H166" s="370"/>
      <c r="I166" s="370"/>
      <c r="J166" s="370"/>
      <c r="K166" s="370"/>
      <c r="L166" s="370"/>
    </row>
    <row r="167" spans="7:12">
      <c r="G167" s="370"/>
      <c r="H167" s="370"/>
      <c r="I167" s="370"/>
      <c r="J167" s="370"/>
      <c r="K167" s="370"/>
      <c r="L167" s="370"/>
    </row>
    <row r="168" spans="7:12">
      <c r="G168" s="370"/>
      <c r="H168" s="370"/>
      <c r="I168" s="370"/>
      <c r="J168" s="370"/>
      <c r="K168" s="370"/>
      <c r="L168" s="370"/>
    </row>
    <row r="169" spans="7:12">
      <c r="G169" s="370"/>
      <c r="H169" s="370"/>
      <c r="I169" s="370"/>
      <c r="J169" s="370"/>
      <c r="K169" s="370"/>
      <c r="L169" s="370"/>
    </row>
    <row r="170" spans="7:12">
      <c r="G170" s="370"/>
      <c r="H170" s="370"/>
      <c r="I170" s="370"/>
      <c r="J170" s="370"/>
      <c r="K170" s="370"/>
      <c r="L170" s="370"/>
    </row>
    <row r="171" spans="7:12">
      <c r="G171" s="370"/>
      <c r="H171" s="370"/>
      <c r="I171" s="370"/>
      <c r="J171" s="370"/>
      <c r="K171" s="370"/>
      <c r="L171" s="370"/>
    </row>
    <row r="172" spans="7:12">
      <c r="G172" s="370"/>
      <c r="H172" s="370"/>
      <c r="I172" s="370"/>
      <c r="J172" s="370"/>
      <c r="K172" s="370"/>
      <c r="L172" s="370"/>
    </row>
    <row r="173" spans="7:12">
      <c r="G173" s="370"/>
      <c r="H173" s="370"/>
      <c r="I173" s="370"/>
      <c r="J173" s="370"/>
      <c r="K173" s="370"/>
      <c r="L173" s="370"/>
    </row>
    <row r="174" spans="7:12">
      <c r="G174" s="370"/>
      <c r="H174" s="370"/>
      <c r="I174" s="370"/>
      <c r="J174" s="370"/>
      <c r="K174" s="370"/>
      <c r="L174" s="370"/>
    </row>
    <row r="175" spans="7:12">
      <c r="G175" s="370"/>
      <c r="H175" s="370"/>
      <c r="I175" s="370"/>
      <c r="J175" s="370"/>
      <c r="K175" s="370"/>
      <c r="L175" s="370"/>
    </row>
    <row r="176" spans="7:12">
      <c r="G176" s="370"/>
      <c r="H176" s="370"/>
      <c r="I176" s="370"/>
      <c r="J176" s="370"/>
      <c r="K176" s="370"/>
      <c r="L176" s="370"/>
    </row>
    <row r="177" spans="7:12">
      <c r="G177" s="370"/>
      <c r="H177" s="370"/>
      <c r="I177" s="370"/>
      <c r="J177" s="370"/>
      <c r="K177" s="370"/>
      <c r="L177" s="370"/>
    </row>
    <row r="178" spans="7:12">
      <c r="G178" s="370"/>
      <c r="H178" s="370"/>
      <c r="I178" s="370"/>
      <c r="J178" s="370"/>
      <c r="K178" s="370"/>
      <c r="L178" s="370"/>
    </row>
    <row r="179" spans="7:12">
      <c r="G179" s="370"/>
      <c r="H179" s="370"/>
      <c r="I179" s="370"/>
      <c r="J179" s="370"/>
      <c r="K179" s="370"/>
      <c r="L179" s="370"/>
    </row>
    <row r="180" spans="7:12">
      <c r="G180" s="370"/>
      <c r="H180" s="370"/>
      <c r="I180" s="370"/>
      <c r="J180" s="370"/>
      <c r="K180" s="370"/>
      <c r="L180" s="370"/>
    </row>
    <row r="181" spans="7:12">
      <c r="G181" s="370"/>
      <c r="H181" s="370"/>
      <c r="I181" s="370"/>
      <c r="J181" s="370"/>
      <c r="K181" s="370"/>
      <c r="L181" s="370"/>
    </row>
    <row r="182" spans="7:12">
      <c r="G182" s="370"/>
      <c r="H182" s="370"/>
      <c r="I182" s="370"/>
      <c r="J182" s="370"/>
      <c r="K182" s="370"/>
      <c r="L182" s="370"/>
    </row>
  </sheetData>
  <sheetProtection algorithmName="SHA-512" hashValue="LBt5+Jh095VeSJNUiVJl5a33L18fNZ7T9/5UTB6ynD/g+27wsHAzwoDp6/+VOJ6c9uUDQbfrPVBZ9bMmrIsw+A==" saltValue="Dm8GP2vU7hHUeaq1zsNQRQ==" spinCount="100000" sheet="1" objects="1" scenarios="1"/>
  <mergeCells count="30">
    <mergeCell ref="B90:B94"/>
    <mergeCell ref="B95:B99"/>
    <mergeCell ref="B57:B59"/>
    <mergeCell ref="B55:C55"/>
    <mergeCell ref="B89:C89"/>
    <mergeCell ref="B73:B79"/>
    <mergeCell ref="B68:C68"/>
    <mergeCell ref="B62:B63"/>
    <mergeCell ref="B64:B66"/>
    <mergeCell ref="B82:B83"/>
    <mergeCell ref="B85:C85"/>
    <mergeCell ref="B86:B87"/>
    <mergeCell ref="B69:B72"/>
    <mergeCell ref="B3:C3"/>
    <mergeCell ref="B5:B6"/>
    <mergeCell ref="B8:C8"/>
    <mergeCell ref="B9:B13"/>
    <mergeCell ref="B14:B21"/>
    <mergeCell ref="B4:C4"/>
    <mergeCell ref="B29:C29"/>
    <mergeCell ref="B30:B32"/>
    <mergeCell ref="B81:C81"/>
    <mergeCell ref="B23:C23"/>
    <mergeCell ref="B24:B25"/>
    <mergeCell ref="B26:B27"/>
    <mergeCell ref="B41:B46"/>
    <mergeCell ref="B36:B40"/>
    <mergeCell ref="B48:C48"/>
    <mergeCell ref="B49:B50"/>
    <mergeCell ref="B51:B53"/>
  </mergeCells>
  <hyperlinks>
    <hyperlink ref="A1" location="Contents!A1" display="Contents" xr:uid="{00000000-0004-0000-0E00-000000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1" tint="4.9989318521683403E-2"/>
  </sheetPr>
  <dimension ref="A1:N237"/>
  <sheetViews>
    <sheetView zoomScaleNormal="100" workbookViewId="0"/>
  </sheetViews>
  <sheetFormatPr defaultRowHeight="15"/>
  <cols>
    <col min="2" max="2" width="3.7109375" bestFit="1" customWidth="1"/>
    <col min="3" max="3" width="19" customWidth="1"/>
    <col min="4" max="4" width="41.7109375" customWidth="1"/>
    <col min="5" max="5" width="23.42578125" customWidth="1"/>
    <col min="6" max="6" width="51.140625" customWidth="1"/>
    <col min="7" max="7" width="11.7109375" style="2" customWidth="1"/>
  </cols>
  <sheetData>
    <row r="1" spans="1:7" ht="15.75" thickBot="1">
      <c r="A1" s="271" t="s">
        <v>813</v>
      </c>
    </row>
    <row r="2" spans="1:7" ht="15.75" thickBot="1">
      <c r="B2" s="1654" t="s">
        <v>659</v>
      </c>
      <c r="C2" s="1655"/>
      <c r="D2" s="193" t="s">
        <v>658</v>
      </c>
      <c r="E2" s="193" t="s">
        <v>657</v>
      </c>
      <c r="F2" s="193"/>
      <c r="G2" s="192"/>
    </row>
    <row r="3" spans="1:7" ht="15.75" customHeight="1" thickBot="1">
      <c r="B3" s="1656" t="s">
        <v>606</v>
      </c>
      <c r="C3" s="167" t="s">
        <v>4</v>
      </c>
      <c r="D3" s="81" t="s">
        <v>5</v>
      </c>
      <c r="E3" s="81" t="s">
        <v>24</v>
      </c>
      <c r="F3" s="81" t="s">
        <v>388</v>
      </c>
      <c r="G3" s="166" t="s">
        <v>6</v>
      </c>
    </row>
    <row r="4" spans="1:7">
      <c r="B4" s="1657"/>
      <c r="C4" s="80" t="s">
        <v>656</v>
      </c>
      <c r="D4" s="79" t="s">
        <v>655</v>
      </c>
      <c r="E4" s="79" t="s">
        <v>11</v>
      </c>
      <c r="F4" s="156"/>
      <c r="G4" s="165">
        <v>1100</v>
      </c>
    </row>
    <row r="5" spans="1:7">
      <c r="B5" s="1657"/>
      <c r="C5" s="29" t="s">
        <v>654</v>
      </c>
      <c r="D5" s="79" t="s">
        <v>653</v>
      </c>
      <c r="E5" s="79"/>
      <c r="F5" s="8"/>
      <c r="G5" s="165">
        <v>814.81</v>
      </c>
    </row>
    <row r="6" spans="1:7">
      <c r="B6" s="1657"/>
      <c r="C6" s="72" t="s">
        <v>652</v>
      </c>
      <c r="D6" s="181" t="s">
        <v>590</v>
      </c>
      <c r="E6" s="181"/>
      <c r="F6" s="70"/>
      <c r="G6" s="180">
        <v>350</v>
      </c>
    </row>
    <row r="7" spans="1:7" ht="15.75" thickBot="1">
      <c r="B7" s="1658"/>
      <c r="C7" s="26" t="s">
        <v>651</v>
      </c>
      <c r="D7" s="23" t="s">
        <v>590</v>
      </c>
      <c r="E7" s="23"/>
      <c r="F7" s="23"/>
      <c r="G7" s="22">
        <v>155</v>
      </c>
    </row>
    <row r="8" spans="1:7" ht="15.75" thickBot="1"/>
    <row r="9" spans="1:7" ht="15.75" thickBot="1">
      <c r="B9" s="206" t="s">
        <v>650</v>
      </c>
      <c r="C9" s="205"/>
      <c r="D9" s="204" t="s">
        <v>649</v>
      </c>
      <c r="E9" s="204" t="s">
        <v>1421</v>
      </c>
      <c r="F9" s="203"/>
      <c r="G9" s="202" t="s">
        <v>648</v>
      </c>
    </row>
    <row r="10" spans="1:7" ht="15.75" thickBot="1">
      <c r="B10" s="1661" t="s">
        <v>647</v>
      </c>
      <c r="C10" s="167" t="s">
        <v>4</v>
      </c>
      <c r="D10" s="81" t="s">
        <v>5</v>
      </c>
      <c r="E10" s="81" t="s">
        <v>24</v>
      </c>
      <c r="F10" s="81" t="s">
        <v>646</v>
      </c>
      <c r="G10" s="166" t="s">
        <v>6</v>
      </c>
    </row>
    <row r="11" spans="1:7">
      <c r="B11" s="1662"/>
      <c r="C11" s="80" t="s">
        <v>1474</v>
      </c>
      <c r="D11" s="79" t="s">
        <v>1525</v>
      </c>
      <c r="E11" s="79"/>
      <c r="F11" s="79" t="s">
        <v>1475</v>
      </c>
      <c r="G11" s="165"/>
    </row>
    <row r="12" spans="1:7">
      <c r="B12" s="1662"/>
      <c r="C12" s="80" t="s">
        <v>1476</v>
      </c>
      <c r="D12" s="79" t="s">
        <v>1525</v>
      </c>
      <c r="E12" s="79"/>
      <c r="F12" s="79" t="s">
        <v>1475</v>
      </c>
      <c r="G12" s="165"/>
    </row>
    <row r="13" spans="1:7">
      <c r="B13" s="1662"/>
      <c r="C13" s="80" t="s">
        <v>1477</v>
      </c>
      <c r="D13" s="79" t="s">
        <v>1478</v>
      </c>
      <c r="E13" s="79"/>
      <c r="F13" s="79" t="s">
        <v>1479</v>
      </c>
      <c r="G13" s="165"/>
    </row>
    <row r="14" spans="1:7">
      <c r="B14" s="1662"/>
      <c r="C14" s="80" t="s">
        <v>1480</v>
      </c>
      <c r="D14" s="79" t="s">
        <v>1478</v>
      </c>
      <c r="E14" s="79"/>
      <c r="F14" s="79" t="s">
        <v>1479</v>
      </c>
      <c r="G14" s="165"/>
    </row>
    <row r="15" spans="1:7">
      <c r="B15" s="1662"/>
      <c r="C15" s="80" t="s">
        <v>1481</v>
      </c>
      <c r="D15" s="79" t="s">
        <v>1482</v>
      </c>
      <c r="E15" s="79"/>
      <c r="F15" s="79" t="s">
        <v>1483</v>
      </c>
      <c r="G15" s="165"/>
    </row>
    <row r="16" spans="1:7" ht="15.75" customHeight="1">
      <c r="B16" s="1662"/>
      <c r="C16" s="29" t="s">
        <v>1484</v>
      </c>
      <c r="D16" s="8" t="s">
        <v>1482</v>
      </c>
      <c r="E16" s="79"/>
      <c r="F16" s="79" t="s">
        <v>1483</v>
      </c>
      <c r="G16" s="165"/>
    </row>
    <row r="17" spans="2:7" ht="15.75" customHeight="1">
      <c r="B17" s="1662"/>
      <c r="C17" s="29" t="s">
        <v>1485</v>
      </c>
      <c r="D17" s="8" t="s">
        <v>1486</v>
      </c>
      <c r="E17" s="79"/>
      <c r="F17" s="79" t="s">
        <v>1487</v>
      </c>
      <c r="G17" s="165"/>
    </row>
    <row r="18" spans="2:7" ht="15.75" customHeight="1">
      <c r="B18" s="1662"/>
      <c r="C18" s="29" t="s">
        <v>1488</v>
      </c>
      <c r="D18" s="8" t="s">
        <v>1486</v>
      </c>
      <c r="E18" s="79"/>
      <c r="F18" s="79" t="s">
        <v>1487</v>
      </c>
      <c r="G18" s="165"/>
    </row>
    <row r="19" spans="2:7">
      <c r="B19" s="1662"/>
      <c r="C19" s="29" t="s">
        <v>1419</v>
      </c>
      <c r="D19" s="8" t="s">
        <v>1489</v>
      </c>
      <c r="E19" s="79"/>
      <c r="F19" s="8" t="s">
        <v>1490</v>
      </c>
      <c r="G19" s="201"/>
    </row>
    <row r="20" spans="2:7">
      <c r="B20" s="1662"/>
      <c r="C20" s="29" t="s">
        <v>1420</v>
      </c>
      <c r="D20" s="8" t="s">
        <v>1489</v>
      </c>
      <c r="E20" s="79"/>
      <c r="F20" s="8" t="s">
        <v>1490</v>
      </c>
      <c r="G20" s="201"/>
    </row>
    <row r="21" spans="2:7">
      <c r="B21" s="1662"/>
      <c r="C21" s="29"/>
      <c r="D21" s="8"/>
      <c r="E21" s="79"/>
      <c r="F21" s="8"/>
      <c r="G21" s="165"/>
    </row>
    <row r="22" spans="2:7">
      <c r="B22" s="1662"/>
      <c r="C22" s="29"/>
      <c r="D22" s="8"/>
      <c r="E22" s="79"/>
      <c r="F22" s="8"/>
      <c r="G22" s="165"/>
    </row>
    <row r="23" spans="2:7">
      <c r="B23" s="1662"/>
      <c r="C23" s="29" t="s">
        <v>1491</v>
      </c>
      <c r="D23" s="8" t="s">
        <v>1492</v>
      </c>
      <c r="E23" s="79"/>
      <c r="F23" s="8" t="s">
        <v>1493</v>
      </c>
      <c r="G23" s="165"/>
    </row>
    <row r="24" spans="2:7">
      <c r="B24" s="1662"/>
      <c r="C24" s="29" t="s">
        <v>1494</v>
      </c>
      <c r="D24" s="8" t="s">
        <v>1492</v>
      </c>
      <c r="E24" s="79"/>
      <c r="F24" s="8" t="s">
        <v>1493</v>
      </c>
      <c r="G24" s="165"/>
    </row>
    <row r="25" spans="2:7">
      <c r="B25" s="1662"/>
      <c r="C25" s="29"/>
      <c r="D25" s="8"/>
      <c r="E25" s="79"/>
      <c r="F25" s="8"/>
      <c r="G25" s="165"/>
    </row>
    <row r="26" spans="2:7">
      <c r="B26" s="1662"/>
      <c r="C26" s="29"/>
      <c r="D26" s="8"/>
      <c r="E26" s="79"/>
      <c r="F26" s="70"/>
      <c r="G26" s="201"/>
    </row>
    <row r="27" spans="2:7">
      <c r="B27" s="1662"/>
      <c r="C27" s="29" t="s">
        <v>1495</v>
      </c>
      <c r="D27" s="8" t="s">
        <v>1496</v>
      </c>
      <c r="E27" s="79"/>
      <c r="F27" s="8" t="s">
        <v>1497</v>
      </c>
      <c r="G27" s="165"/>
    </row>
    <row r="28" spans="2:7">
      <c r="B28" s="1662"/>
      <c r="C28" s="29" t="s">
        <v>1498</v>
      </c>
      <c r="D28" s="8" t="s">
        <v>1496</v>
      </c>
      <c r="E28" s="79"/>
      <c r="F28" s="8" t="s">
        <v>1497</v>
      </c>
      <c r="G28" s="201"/>
    </row>
    <row r="29" spans="2:7" ht="15.75" customHeight="1">
      <c r="B29" s="1662"/>
      <c r="C29" s="72" t="s">
        <v>1499</v>
      </c>
      <c r="D29" s="70" t="s">
        <v>1500</v>
      </c>
      <c r="E29" s="79"/>
      <c r="F29" s="70"/>
      <c r="G29" s="165"/>
    </row>
    <row r="30" spans="2:7">
      <c r="B30" s="1662"/>
      <c r="C30" s="29" t="s">
        <v>1501</v>
      </c>
      <c r="D30" s="8" t="s">
        <v>1502</v>
      </c>
      <c r="E30" s="8"/>
      <c r="F30" s="8"/>
      <c r="G30" s="7"/>
    </row>
    <row r="31" spans="2:7">
      <c r="B31" s="1662"/>
      <c r="C31" s="29" t="s">
        <v>1503</v>
      </c>
      <c r="D31" s="8" t="s">
        <v>1502</v>
      </c>
      <c r="E31" s="711"/>
      <c r="F31" s="711"/>
      <c r="G31" s="7"/>
    </row>
    <row r="32" spans="2:7">
      <c r="B32" s="1662"/>
      <c r="C32" s="29" t="s">
        <v>1504</v>
      </c>
      <c r="D32" s="8" t="s">
        <v>1505</v>
      </c>
      <c r="E32" s="8"/>
      <c r="F32" s="8"/>
      <c r="G32" s="7"/>
    </row>
    <row r="33" spans="2:7">
      <c r="B33" s="1662"/>
      <c r="C33" s="29" t="s">
        <v>1506</v>
      </c>
      <c r="D33" s="8" t="s">
        <v>1507</v>
      </c>
      <c r="E33" s="8"/>
      <c r="F33" s="8"/>
      <c r="G33" s="7"/>
    </row>
    <row r="34" spans="2:7">
      <c r="B34" s="1662"/>
      <c r="C34" s="29" t="s">
        <v>1508</v>
      </c>
      <c r="D34" s="8" t="s">
        <v>1509</v>
      </c>
      <c r="E34" s="8"/>
      <c r="F34" s="8"/>
      <c r="G34" s="7"/>
    </row>
    <row r="35" spans="2:7">
      <c r="B35" s="1662"/>
      <c r="C35" s="29" t="s">
        <v>1510</v>
      </c>
      <c r="D35" s="8" t="s">
        <v>1511</v>
      </c>
      <c r="E35" s="8"/>
      <c r="F35" s="8"/>
      <c r="G35" s="7"/>
    </row>
    <row r="36" spans="2:7">
      <c r="B36" s="1662"/>
      <c r="C36" s="29" t="s">
        <v>1512</v>
      </c>
      <c r="D36" s="8" t="s">
        <v>1513</v>
      </c>
      <c r="E36" s="8"/>
      <c r="F36" s="8"/>
      <c r="G36" s="7"/>
    </row>
    <row r="37" spans="2:7">
      <c r="B37" s="1662"/>
      <c r="C37" s="29" t="s">
        <v>1514</v>
      </c>
      <c r="D37" s="8" t="s">
        <v>1515</v>
      </c>
      <c r="E37" s="8"/>
      <c r="F37" s="8"/>
      <c r="G37" s="7"/>
    </row>
    <row r="38" spans="2:7">
      <c r="B38" s="1662"/>
      <c r="C38" s="29" t="s">
        <v>1516</v>
      </c>
      <c r="D38" s="70" t="s">
        <v>1523</v>
      </c>
      <c r="E38" s="8"/>
      <c r="F38" s="70"/>
      <c r="G38" s="7"/>
    </row>
    <row r="39" spans="2:7">
      <c r="B39" s="1662"/>
      <c r="C39" s="29" t="s">
        <v>1517</v>
      </c>
      <c r="D39" s="70"/>
      <c r="E39" s="8"/>
      <c r="F39" s="70"/>
      <c r="G39" s="7"/>
    </row>
    <row r="40" spans="2:7" ht="15.75" thickBot="1">
      <c r="B40" s="1663"/>
      <c r="C40" t="s">
        <v>1418</v>
      </c>
      <c r="D40" s="23" t="s">
        <v>1524</v>
      </c>
      <c r="E40" s="8"/>
      <c r="F40" s="23"/>
      <c r="G40" s="7"/>
    </row>
    <row r="41" spans="2:7" ht="15.75" thickBot="1">
      <c r="B41" s="1661" t="s">
        <v>466</v>
      </c>
      <c r="C41" s="154" t="s">
        <v>4</v>
      </c>
      <c r="D41" s="155" t="s">
        <v>5</v>
      </c>
      <c r="E41" s="155" t="s">
        <v>8</v>
      </c>
      <c r="F41" s="155" t="s">
        <v>645</v>
      </c>
      <c r="G41" s="190" t="s">
        <v>6</v>
      </c>
    </row>
    <row r="42" spans="2:7">
      <c r="B42" s="1662"/>
      <c r="C42" s="157" t="s">
        <v>644</v>
      </c>
      <c r="D42" s="79" t="s">
        <v>1520</v>
      </c>
      <c r="E42" s="79"/>
      <c r="F42" s="79" t="s">
        <v>1519</v>
      </c>
      <c r="G42" s="165"/>
    </row>
    <row r="43" spans="2:7">
      <c r="B43" s="1662"/>
      <c r="C43" s="157" t="s">
        <v>644</v>
      </c>
      <c r="D43" s="79" t="s">
        <v>1521</v>
      </c>
      <c r="E43" s="79"/>
      <c r="F43" s="79" t="s">
        <v>1519</v>
      </c>
      <c r="G43" s="165"/>
    </row>
    <row r="44" spans="2:7">
      <c r="B44" s="1662"/>
      <c r="C44" s="157" t="s">
        <v>644</v>
      </c>
      <c r="D44" s="79" t="s">
        <v>1522</v>
      </c>
      <c r="E44" s="79"/>
      <c r="F44" s="79" t="s">
        <v>1519</v>
      </c>
      <c r="G44" s="165"/>
    </row>
    <row r="45" spans="2:7">
      <c r="B45" s="1662"/>
      <c r="C45" s="157" t="s">
        <v>643</v>
      </c>
      <c r="D45" s="79" t="s">
        <v>1518</v>
      </c>
      <c r="E45" s="79"/>
      <c r="F45" s="79" t="s">
        <v>1519</v>
      </c>
      <c r="G45" s="165"/>
    </row>
    <row r="46" spans="2:7">
      <c r="B46" s="1662"/>
      <c r="C46" s="12" t="s">
        <v>642</v>
      </c>
      <c r="D46" s="8" t="s">
        <v>1518</v>
      </c>
      <c r="E46" s="8"/>
      <c r="F46" s="79" t="s">
        <v>1519</v>
      </c>
      <c r="G46" s="7"/>
    </row>
    <row r="47" spans="2:7" ht="15.75" thickBot="1">
      <c r="B47" s="1663"/>
      <c r="C47" s="1"/>
      <c r="D47" s="23"/>
      <c r="E47" s="23"/>
      <c r="F47" s="23"/>
      <c r="G47" s="22"/>
    </row>
    <row r="48" spans="2:7" ht="15.75" thickBot="1"/>
    <row r="49" spans="2:9" ht="15.75" thickBot="1">
      <c r="B49" s="1673" t="s">
        <v>239</v>
      </c>
      <c r="C49" s="1674"/>
      <c r="D49" s="200" t="s">
        <v>135</v>
      </c>
      <c r="E49" s="200" t="s">
        <v>11</v>
      </c>
      <c r="F49" s="200"/>
      <c r="G49" s="199"/>
    </row>
    <row r="50" spans="2:9" ht="15.75" thickBot="1">
      <c r="B50" s="1675" t="s">
        <v>606</v>
      </c>
      <c r="C50" s="167" t="s">
        <v>4</v>
      </c>
      <c r="D50" s="81" t="s">
        <v>5</v>
      </c>
      <c r="E50" s="81" t="s">
        <v>24</v>
      </c>
      <c r="F50" s="894" t="s">
        <v>388</v>
      </c>
      <c r="G50" s="932" t="s">
        <v>6</v>
      </c>
    </row>
    <row r="51" spans="2:9">
      <c r="B51" s="1676"/>
      <c r="C51" s="80" t="s">
        <v>640</v>
      </c>
      <c r="D51" s="79" t="s">
        <v>639</v>
      </c>
      <c r="E51" s="79" t="s">
        <v>11</v>
      </c>
      <c r="F51" s="79" t="s">
        <v>11</v>
      </c>
      <c r="G51" s="931">
        <v>437</v>
      </c>
    </row>
    <row r="52" spans="2:9">
      <c r="B52" s="1676"/>
      <c r="C52" s="29" t="s">
        <v>638</v>
      </c>
      <c r="D52" s="79" t="s">
        <v>637</v>
      </c>
      <c r="E52" s="79" t="s">
        <v>11</v>
      </c>
      <c r="F52" s="8" t="s">
        <v>11</v>
      </c>
      <c r="G52" s="928">
        <v>799</v>
      </c>
    </row>
    <row r="53" spans="2:9">
      <c r="B53" s="1676"/>
      <c r="C53" s="29" t="s">
        <v>636</v>
      </c>
      <c r="D53" s="79" t="s">
        <v>635</v>
      </c>
      <c r="E53" s="79" t="s">
        <v>11</v>
      </c>
      <c r="F53" s="191" t="s">
        <v>11</v>
      </c>
      <c r="G53" s="928">
        <v>220</v>
      </c>
      <c r="H53" s="2"/>
    </row>
    <row r="54" spans="2:9">
      <c r="B54" s="1676"/>
      <c r="C54" s="29" t="s">
        <v>634</v>
      </c>
      <c r="D54" s="79" t="s">
        <v>633</v>
      </c>
      <c r="E54" s="79"/>
      <c r="F54" s="191"/>
      <c r="G54" s="928">
        <v>556</v>
      </c>
    </row>
    <row r="55" spans="2:9">
      <c r="B55" s="1676"/>
      <c r="C55" s="29" t="s">
        <v>632</v>
      </c>
      <c r="D55" s="8" t="s">
        <v>631</v>
      </c>
      <c r="E55" s="79" t="s">
        <v>11</v>
      </c>
      <c r="F55" s="8" t="s">
        <v>11</v>
      </c>
      <c r="G55" s="928">
        <v>125</v>
      </c>
    </row>
    <row r="56" spans="2:9" ht="15.75" thickBot="1">
      <c r="B56" s="1676"/>
      <c r="C56" s="29" t="s">
        <v>630</v>
      </c>
      <c r="D56" s="8" t="s">
        <v>629</v>
      </c>
      <c r="E56" s="8" t="s">
        <v>11</v>
      </c>
      <c r="F56" s="8"/>
      <c r="G56" s="928">
        <v>695</v>
      </c>
    </row>
    <row r="57" spans="2:9" ht="15.75" thickBot="1">
      <c r="B57" s="1675" t="s">
        <v>466</v>
      </c>
      <c r="C57" s="154" t="s">
        <v>4</v>
      </c>
      <c r="D57" s="155" t="s">
        <v>5</v>
      </c>
      <c r="E57" s="155" t="s">
        <v>8</v>
      </c>
      <c r="F57" s="155" t="s">
        <v>388</v>
      </c>
      <c r="G57" s="929" t="s">
        <v>6</v>
      </c>
      <c r="I57" s="927"/>
    </row>
    <row r="58" spans="2:9">
      <c r="B58" s="1676"/>
      <c r="C58" s="157" t="s">
        <v>628</v>
      </c>
      <c r="D58" s="79" t="s">
        <v>627</v>
      </c>
      <c r="E58" s="79" t="s">
        <v>11</v>
      </c>
      <c r="F58" s="79" t="s">
        <v>11</v>
      </c>
      <c r="G58" s="928">
        <v>340</v>
      </c>
    </row>
    <row r="59" spans="2:9">
      <c r="B59" s="1676"/>
      <c r="C59" s="12" t="s">
        <v>626</v>
      </c>
      <c r="D59" s="79" t="s">
        <v>625</v>
      </c>
      <c r="E59" s="8" t="s">
        <v>11</v>
      </c>
      <c r="F59" s="8" t="s">
        <v>584</v>
      </c>
      <c r="G59" s="928">
        <v>650</v>
      </c>
    </row>
    <row r="60" spans="2:9" ht="15.75" thickBot="1">
      <c r="B60" s="1677"/>
      <c r="C60" s="1" t="s">
        <v>624</v>
      </c>
      <c r="D60" s="23" t="s">
        <v>623</v>
      </c>
      <c r="E60" s="23" t="s">
        <v>11</v>
      </c>
      <c r="F60" s="23" t="s">
        <v>11</v>
      </c>
      <c r="G60" s="930">
        <v>700</v>
      </c>
    </row>
    <row r="61" spans="2:9" ht="15.75" thickBot="1"/>
    <row r="62" spans="2:9" ht="15.75" thickBot="1">
      <c r="B62" s="1678" t="s">
        <v>622</v>
      </c>
      <c r="C62" s="1679"/>
      <c r="D62" s="198" t="s">
        <v>621</v>
      </c>
      <c r="E62" s="198" t="s">
        <v>620</v>
      </c>
      <c r="F62" s="198"/>
      <c r="G62" s="197" t="s">
        <v>619</v>
      </c>
    </row>
    <row r="63" spans="2:9" ht="15.75" customHeight="1" thickBot="1">
      <c r="B63" s="1680" t="s">
        <v>466</v>
      </c>
      <c r="C63" s="167" t="s">
        <v>4</v>
      </c>
      <c r="D63" s="81" t="s">
        <v>5</v>
      </c>
      <c r="E63" s="81" t="s">
        <v>24</v>
      </c>
      <c r="F63" s="81" t="s">
        <v>388</v>
      </c>
      <c r="G63" s="166" t="s">
        <v>6</v>
      </c>
    </row>
    <row r="64" spans="2:9">
      <c r="B64" s="1681"/>
      <c r="C64" s="1099" t="s">
        <v>618</v>
      </c>
      <c r="D64" s="1100" t="s">
        <v>851</v>
      </c>
      <c r="E64" s="195" t="s">
        <v>514</v>
      </c>
      <c r="F64" s="9"/>
      <c r="G64" s="1101">
        <v>350</v>
      </c>
    </row>
    <row r="65" spans="2:7">
      <c r="B65" s="1681"/>
      <c r="C65" s="1099" t="s">
        <v>617</v>
      </c>
      <c r="D65" s="1100" t="s">
        <v>852</v>
      </c>
      <c r="E65" s="195" t="s">
        <v>512</v>
      </c>
      <c r="F65" s="9"/>
      <c r="G65" s="1101">
        <v>260</v>
      </c>
    </row>
    <row r="66" spans="2:7">
      <c r="B66" s="1681"/>
      <c r="C66" s="1099" t="s">
        <v>616</v>
      </c>
      <c r="D66" s="1100" t="s">
        <v>853</v>
      </c>
      <c r="E66" s="8" t="s">
        <v>514</v>
      </c>
      <c r="F66" s="9"/>
      <c r="G66" s="1101">
        <v>260</v>
      </c>
    </row>
    <row r="67" spans="2:7">
      <c r="B67" s="1681"/>
      <c r="C67" s="1099" t="s">
        <v>615</v>
      </c>
      <c r="D67" s="1100" t="s">
        <v>854</v>
      </c>
      <c r="E67" s="195" t="s">
        <v>519</v>
      </c>
      <c r="F67" s="9"/>
      <c r="G67" s="1101">
        <v>260</v>
      </c>
    </row>
    <row r="68" spans="2:7" ht="15.75" customHeight="1">
      <c r="B68" s="1681"/>
      <c r="C68" s="1099" t="s">
        <v>614</v>
      </c>
      <c r="D68" s="1100" t="s">
        <v>855</v>
      </c>
      <c r="E68" s="195" t="s">
        <v>247</v>
      </c>
      <c r="F68" s="9"/>
      <c r="G68" s="1101">
        <v>260</v>
      </c>
    </row>
    <row r="69" spans="2:7">
      <c r="B69" s="1681"/>
      <c r="C69" s="1099" t="s">
        <v>856</v>
      </c>
      <c r="D69" s="1100" t="s">
        <v>857</v>
      </c>
      <c r="E69" s="195" t="s">
        <v>247</v>
      </c>
      <c r="F69" s="9"/>
      <c r="G69" s="1101">
        <v>260</v>
      </c>
    </row>
    <row r="70" spans="2:7" ht="15.75" customHeight="1">
      <c r="B70" s="1681"/>
      <c r="C70" s="1099" t="s">
        <v>858</v>
      </c>
      <c r="D70" s="1100" t="s">
        <v>859</v>
      </c>
      <c r="E70" s="195" t="s">
        <v>512</v>
      </c>
      <c r="F70" s="9"/>
      <c r="G70" s="1101">
        <v>260</v>
      </c>
    </row>
    <row r="71" spans="2:7">
      <c r="B71" s="1681"/>
      <c r="C71" s="1099" t="s">
        <v>860</v>
      </c>
      <c r="D71" s="1100" t="s">
        <v>861</v>
      </c>
      <c r="E71" s="195" t="s">
        <v>514</v>
      </c>
      <c r="F71" s="9"/>
      <c r="G71" s="1101">
        <v>260</v>
      </c>
    </row>
    <row r="72" spans="2:7">
      <c r="B72" s="1681"/>
      <c r="C72" s="1099" t="s">
        <v>613</v>
      </c>
      <c r="D72" s="1100" t="s">
        <v>862</v>
      </c>
      <c r="E72" s="195" t="s">
        <v>510</v>
      </c>
      <c r="F72" s="9"/>
      <c r="G72" s="1101">
        <v>180</v>
      </c>
    </row>
    <row r="73" spans="2:7">
      <c r="B73" s="1681"/>
      <c r="C73" s="1099" t="s">
        <v>863</v>
      </c>
      <c r="D73" s="1100" t="s">
        <v>864</v>
      </c>
      <c r="E73" s="195" t="s">
        <v>519</v>
      </c>
      <c r="F73" s="9"/>
      <c r="G73" s="1101">
        <v>260</v>
      </c>
    </row>
    <row r="74" spans="2:7">
      <c r="B74" s="1681"/>
      <c r="C74" s="1099" t="s">
        <v>612</v>
      </c>
      <c r="D74" s="1102" t="s">
        <v>865</v>
      </c>
      <c r="E74" s="29" t="s">
        <v>514</v>
      </c>
      <c r="F74" s="196"/>
      <c r="G74" s="1103">
        <v>260</v>
      </c>
    </row>
    <row r="75" spans="2:7">
      <c r="B75" s="1681"/>
      <c r="C75" s="1099" t="s">
        <v>611</v>
      </c>
      <c r="D75" s="1100" t="s">
        <v>866</v>
      </c>
      <c r="E75" s="195" t="s">
        <v>247</v>
      </c>
      <c r="F75" s="9"/>
      <c r="G75" s="1101">
        <v>95</v>
      </c>
    </row>
    <row r="76" spans="2:7">
      <c r="B76" s="1681"/>
      <c r="C76" s="1099" t="s">
        <v>610</v>
      </c>
      <c r="D76" s="1100" t="s">
        <v>867</v>
      </c>
      <c r="E76" s="195" t="s">
        <v>512</v>
      </c>
      <c r="F76" s="9"/>
      <c r="G76" s="1101">
        <v>95</v>
      </c>
    </row>
    <row r="77" spans="2:7">
      <c r="B77" s="1681"/>
      <c r="C77" s="1099" t="s">
        <v>609</v>
      </c>
      <c r="D77" s="1100" t="s">
        <v>868</v>
      </c>
      <c r="E77" s="195" t="s">
        <v>514</v>
      </c>
      <c r="F77" s="194"/>
      <c r="G77" s="1101">
        <v>95</v>
      </c>
    </row>
    <row r="78" spans="2:7">
      <c r="B78" s="1681"/>
      <c r="C78" s="1099" t="s">
        <v>608</v>
      </c>
      <c r="D78" s="1100" t="s">
        <v>869</v>
      </c>
      <c r="E78" s="195" t="s">
        <v>510</v>
      </c>
      <c r="F78" s="194"/>
      <c r="G78" s="1101">
        <v>95</v>
      </c>
    </row>
    <row r="79" spans="2:7">
      <c r="B79" s="1681"/>
      <c r="C79" s="1104" t="s">
        <v>607</v>
      </c>
      <c r="D79" s="1100" t="s">
        <v>870</v>
      </c>
      <c r="E79" s="195" t="s">
        <v>519</v>
      </c>
      <c r="F79" s="194"/>
      <c r="G79" s="1101">
        <v>95</v>
      </c>
    </row>
    <row r="80" spans="2:7">
      <c r="B80" s="1681"/>
      <c r="C80" s="1104" t="s">
        <v>871</v>
      </c>
      <c r="D80" s="1100" t="s">
        <v>872</v>
      </c>
      <c r="E80" s="8" t="s">
        <v>581</v>
      </c>
      <c r="F80" s="8" t="s">
        <v>641</v>
      </c>
      <c r="G80" s="1101">
        <v>69</v>
      </c>
    </row>
    <row r="81" spans="2:7" ht="15.75" thickBot="1">
      <c r="B81" s="1682"/>
      <c r="C81" s="1105" t="s">
        <v>873</v>
      </c>
      <c r="D81" s="1106" t="s">
        <v>874</v>
      </c>
      <c r="E81" s="4" t="s">
        <v>581</v>
      </c>
      <c r="F81" s="4" t="s">
        <v>641</v>
      </c>
      <c r="G81" s="1107">
        <v>25</v>
      </c>
    </row>
    <row r="82" spans="2:7" ht="15.75" thickBot="1"/>
    <row r="83" spans="2:7" ht="15.75" thickBot="1">
      <c r="B83" s="1654" t="s">
        <v>1970</v>
      </c>
      <c r="C83" s="1655"/>
      <c r="D83" s="193" t="s">
        <v>1968</v>
      </c>
      <c r="E83" s="193" t="s">
        <v>1969</v>
      </c>
      <c r="F83" s="193"/>
      <c r="G83" s="1108" t="s">
        <v>1971</v>
      </c>
    </row>
    <row r="84" spans="2:7" ht="15.75" thickBot="1">
      <c r="B84" s="1656" t="s">
        <v>606</v>
      </c>
      <c r="C84" s="167" t="s">
        <v>4</v>
      </c>
      <c r="D84" s="81" t="s">
        <v>5</v>
      </c>
      <c r="E84" s="81" t="s">
        <v>24</v>
      </c>
      <c r="F84" s="81" t="s">
        <v>388</v>
      </c>
      <c r="G84" s="166" t="s">
        <v>6</v>
      </c>
    </row>
    <row r="85" spans="2:7">
      <c r="B85" s="1657"/>
      <c r="C85" s="80" t="s">
        <v>605</v>
      </c>
      <c r="D85" s="79" t="s">
        <v>604</v>
      </c>
      <c r="E85" s="79" t="s">
        <v>597</v>
      </c>
      <c r="F85" s="79" t="s">
        <v>11</v>
      </c>
      <c r="G85" s="201" t="s">
        <v>1376</v>
      </c>
    </row>
    <row r="86" spans="2:7">
      <c r="B86" s="1657"/>
      <c r="C86" s="29" t="s">
        <v>603</v>
      </c>
      <c r="D86" s="79" t="s">
        <v>602</v>
      </c>
      <c r="E86" s="79" t="s">
        <v>597</v>
      </c>
      <c r="F86" s="8" t="s">
        <v>11</v>
      </c>
      <c r="G86" s="201" t="s">
        <v>1376</v>
      </c>
    </row>
    <row r="87" spans="2:7">
      <c r="B87" s="1657"/>
      <c r="C87" s="29" t="s">
        <v>601</v>
      </c>
      <c r="D87" s="79" t="s">
        <v>600</v>
      </c>
      <c r="E87" s="79" t="s">
        <v>597</v>
      </c>
      <c r="F87" s="191" t="s">
        <v>11</v>
      </c>
      <c r="G87" s="201" t="s">
        <v>1376</v>
      </c>
    </row>
    <row r="88" spans="2:7">
      <c r="B88" s="1657"/>
      <c r="C88" s="29" t="s">
        <v>599</v>
      </c>
      <c r="D88" s="8" t="s">
        <v>598</v>
      </c>
      <c r="E88" s="79" t="s">
        <v>597</v>
      </c>
      <c r="F88" s="8" t="s">
        <v>11</v>
      </c>
      <c r="G88" s="201" t="s">
        <v>1376</v>
      </c>
    </row>
    <row r="89" spans="2:7">
      <c r="B89" s="1657"/>
      <c r="C89" s="29" t="s">
        <v>1303</v>
      </c>
      <c r="D89" s="79" t="s">
        <v>604</v>
      </c>
      <c r="E89" s="79" t="s">
        <v>597</v>
      </c>
      <c r="F89" s="8"/>
      <c r="G89" s="201" t="s">
        <v>1376</v>
      </c>
    </row>
    <row r="90" spans="2:7">
      <c r="B90" s="1657"/>
      <c r="C90" s="29" t="s">
        <v>1306</v>
      </c>
      <c r="D90" s="79" t="s">
        <v>602</v>
      </c>
      <c r="E90" s="79" t="s">
        <v>597</v>
      </c>
      <c r="F90" s="8"/>
      <c r="G90" s="201" t="s">
        <v>1376</v>
      </c>
    </row>
    <row r="91" spans="2:7">
      <c r="B91" s="1657"/>
      <c r="C91" s="29" t="s">
        <v>1304</v>
      </c>
      <c r="D91" s="79" t="s">
        <v>604</v>
      </c>
      <c r="E91" s="79" t="s">
        <v>597</v>
      </c>
      <c r="F91" s="8"/>
      <c r="G91" s="201" t="s">
        <v>1376</v>
      </c>
    </row>
    <row r="92" spans="2:7">
      <c r="B92" s="1657"/>
      <c r="C92" s="29" t="s">
        <v>1305</v>
      </c>
      <c r="D92" s="79" t="s">
        <v>602</v>
      </c>
      <c r="E92" s="79" t="s">
        <v>597</v>
      </c>
      <c r="F92" s="8"/>
      <c r="G92" s="201" t="s">
        <v>1376</v>
      </c>
    </row>
    <row r="93" spans="2:7">
      <c r="B93" s="1657"/>
      <c r="C93" s="29" t="s">
        <v>1308</v>
      </c>
      <c r="D93" s="79" t="s">
        <v>604</v>
      </c>
      <c r="E93" s="79" t="s">
        <v>597</v>
      </c>
      <c r="F93" s="8"/>
      <c r="G93" s="201" t="s">
        <v>1376</v>
      </c>
    </row>
    <row r="94" spans="2:7">
      <c r="B94" s="1657"/>
      <c r="C94" s="29" t="s">
        <v>1307</v>
      </c>
      <c r="D94" s="79" t="s">
        <v>602</v>
      </c>
      <c r="E94" s="79" t="s">
        <v>597</v>
      </c>
      <c r="F94" s="8"/>
      <c r="G94" s="201" t="s">
        <v>1376</v>
      </c>
    </row>
    <row r="95" spans="2:7">
      <c r="B95" s="1657"/>
      <c r="C95" s="29" t="s">
        <v>1460</v>
      </c>
      <c r="D95" s="79" t="s">
        <v>604</v>
      </c>
      <c r="E95" s="79" t="s">
        <v>597</v>
      </c>
      <c r="F95" s="8" t="s">
        <v>1462</v>
      </c>
      <c r="G95" s="201" t="s">
        <v>1376</v>
      </c>
    </row>
    <row r="96" spans="2:7">
      <c r="B96" s="1657"/>
      <c r="C96" s="29" t="s">
        <v>1461</v>
      </c>
      <c r="D96" s="79" t="s">
        <v>602</v>
      </c>
      <c r="E96" s="79" t="s">
        <v>597</v>
      </c>
      <c r="F96" s="8" t="s">
        <v>1462</v>
      </c>
      <c r="G96" s="201" t="s">
        <v>1376</v>
      </c>
    </row>
    <row r="97" spans="2:14">
      <c r="B97" s="1657"/>
      <c r="C97" s="29" t="s">
        <v>1463</v>
      </c>
      <c r="D97" s="79" t="s">
        <v>604</v>
      </c>
      <c r="E97" s="79" t="s">
        <v>597</v>
      </c>
      <c r="F97" s="8" t="s">
        <v>1464</v>
      </c>
      <c r="G97" s="201" t="s">
        <v>1376</v>
      </c>
    </row>
    <row r="98" spans="2:14">
      <c r="B98" s="1657"/>
      <c r="C98" s="29" t="s">
        <v>1889</v>
      </c>
      <c r="D98" s="79" t="s">
        <v>602</v>
      </c>
      <c r="E98" s="79" t="s">
        <v>597</v>
      </c>
      <c r="F98" s="8" t="s">
        <v>1464</v>
      </c>
      <c r="G98" s="201" t="s">
        <v>1376</v>
      </c>
    </row>
    <row r="99" spans="2:14">
      <c r="B99" s="1657"/>
      <c r="C99" s="29"/>
      <c r="D99" s="79"/>
      <c r="E99" s="79"/>
      <c r="F99" s="8"/>
      <c r="G99" s="201"/>
    </row>
    <row r="100" spans="2:14">
      <c r="B100" s="1657"/>
      <c r="C100" s="29" t="s">
        <v>1888</v>
      </c>
      <c r="D100" s="79" t="s">
        <v>604</v>
      </c>
      <c r="E100" s="79" t="s">
        <v>1891</v>
      </c>
      <c r="F100" s="241">
        <v>2019</v>
      </c>
      <c r="G100" s="201" t="s">
        <v>1376</v>
      </c>
    </row>
    <row r="101" spans="2:14">
      <c r="B101" s="1657"/>
      <c r="C101" s="29" t="s">
        <v>1890</v>
      </c>
      <c r="D101" s="79" t="s">
        <v>602</v>
      </c>
      <c r="E101" s="79" t="s">
        <v>1891</v>
      </c>
      <c r="F101" s="241">
        <v>2019</v>
      </c>
      <c r="G101" s="201" t="s">
        <v>1376</v>
      </c>
    </row>
    <row r="102" spans="2:14">
      <c r="B102" s="1657"/>
      <c r="C102" s="29" t="s">
        <v>1892</v>
      </c>
      <c r="D102" s="79" t="s">
        <v>604</v>
      </c>
      <c r="E102" s="79" t="s">
        <v>1891</v>
      </c>
      <c r="F102" s="241">
        <v>2019</v>
      </c>
      <c r="G102" s="201" t="s">
        <v>1376</v>
      </c>
    </row>
    <row r="103" spans="2:14">
      <c r="B103" s="1657"/>
      <c r="C103" s="29" t="s">
        <v>1893</v>
      </c>
      <c r="D103" s="79" t="s">
        <v>602</v>
      </c>
      <c r="E103" s="79" t="s">
        <v>1891</v>
      </c>
      <c r="F103" s="241">
        <v>2019</v>
      </c>
      <c r="G103" s="201" t="s">
        <v>1376</v>
      </c>
      <c r="M103" s="63"/>
      <c r="N103" s="1109"/>
    </row>
    <row r="104" spans="2:14">
      <c r="B104" s="1657"/>
      <c r="C104" s="29" t="s">
        <v>1892</v>
      </c>
      <c r="D104" s="79" t="s">
        <v>604</v>
      </c>
      <c r="E104" s="79" t="s">
        <v>1891</v>
      </c>
      <c r="F104" s="241">
        <v>2019</v>
      </c>
      <c r="G104" s="201" t="s">
        <v>1376</v>
      </c>
      <c r="M104" s="63"/>
      <c r="N104" s="1109"/>
    </row>
    <row r="105" spans="2:14">
      <c r="B105" s="1657"/>
      <c r="C105" s="29" t="s">
        <v>1893</v>
      </c>
      <c r="D105" s="79" t="s">
        <v>602</v>
      </c>
      <c r="E105" s="79" t="s">
        <v>1891</v>
      </c>
      <c r="F105" s="241">
        <v>2019</v>
      </c>
      <c r="G105" s="201" t="s">
        <v>1376</v>
      </c>
      <c r="M105" s="63"/>
      <c r="N105" s="1109"/>
    </row>
    <row r="106" spans="2:14">
      <c r="B106" s="1657"/>
      <c r="C106" s="29"/>
      <c r="D106" s="79"/>
      <c r="E106" s="79"/>
      <c r="F106" s="8"/>
      <c r="G106" s="201"/>
      <c r="M106" s="63"/>
      <c r="N106" s="1109"/>
    </row>
    <row r="107" spans="2:14">
      <c r="B107" s="1657"/>
      <c r="C107" s="29" t="s">
        <v>596</v>
      </c>
      <c r="D107" s="8" t="s">
        <v>593</v>
      </c>
      <c r="E107" s="79"/>
      <c r="F107" s="8" t="s">
        <v>595</v>
      </c>
      <c r="G107" s="7">
        <v>1140</v>
      </c>
    </row>
    <row r="108" spans="2:14">
      <c r="B108" s="1657"/>
      <c r="C108" s="29" t="s">
        <v>594</v>
      </c>
      <c r="D108" s="8" t="s">
        <v>593</v>
      </c>
      <c r="E108" s="79"/>
      <c r="F108" s="8" t="s">
        <v>592</v>
      </c>
      <c r="G108" s="7">
        <v>1140</v>
      </c>
    </row>
    <row r="109" spans="2:14">
      <c r="B109" s="1657"/>
      <c r="C109" s="29" t="s">
        <v>591</v>
      </c>
      <c r="D109" s="8" t="s">
        <v>590</v>
      </c>
      <c r="E109" s="8" t="s">
        <v>589</v>
      </c>
      <c r="F109" s="8"/>
      <c r="G109" s="7">
        <v>1140</v>
      </c>
    </row>
    <row r="110" spans="2:14">
      <c r="B110" s="1657"/>
      <c r="C110" s="29" t="s">
        <v>1358</v>
      </c>
      <c r="D110" s="8" t="s">
        <v>1357</v>
      </c>
      <c r="E110" s="79" t="s">
        <v>1367</v>
      </c>
      <c r="F110" s="8"/>
      <c r="G110" s="7">
        <v>1140</v>
      </c>
    </row>
    <row r="111" spans="2:14">
      <c r="B111" s="1657"/>
      <c r="C111" s="29" t="s">
        <v>1359</v>
      </c>
      <c r="D111" s="8" t="s">
        <v>1357</v>
      </c>
      <c r="E111" s="79" t="s">
        <v>1368</v>
      </c>
      <c r="F111" s="8"/>
      <c r="G111" s="7">
        <v>1140</v>
      </c>
    </row>
    <row r="112" spans="2:14">
      <c r="B112" s="1657"/>
      <c r="C112" s="29" t="s">
        <v>1360</v>
      </c>
      <c r="D112" s="8" t="s">
        <v>1357</v>
      </c>
      <c r="E112" s="79" t="s">
        <v>1369</v>
      </c>
      <c r="F112" s="8"/>
      <c r="G112" s="7">
        <v>1140</v>
      </c>
    </row>
    <row r="113" spans="2:7" ht="15.75" customHeight="1">
      <c r="B113" s="1657"/>
      <c r="C113" s="29" t="s">
        <v>1361</v>
      </c>
      <c r="D113" s="8" t="s">
        <v>1357</v>
      </c>
      <c r="E113" s="79" t="s">
        <v>1370</v>
      </c>
      <c r="F113" s="8"/>
      <c r="G113" s="7">
        <v>1140</v>
      </c>
    </row>
    <row r="114" spans="2:7">
      <c r="B114" s="1657"/>
      <c r="C114" s="29" t="s">
        <v>1362</v>
      </c>
      <c r="D114" s="8" t="s">
        <v>1357</v>
      </c>
      <c r="E114" s="79" t="s">
        <v>1371</v>
      </c>
      <c r="F114" s="8"/>
      <c r="G114" s="7">
        <v>1140</v>
      </c>
    </row>
    <row r="115" spans="2:7">
      <c r="B115" s="1657"/>
      <c r="C115" s="29" t="s">
        <v>1363</v>
      </c>
      <c r="D115" s="8" t="s">
        <v>1357</v>
      </c>
      <c r="E115" s="79" t="s">
        <v>1372</v>
      </c>
      <c r="F115" s="8"/>
      <c r="G115" s="7">
        <v>1140</v>
      </c>
    </row>
    <row r="116" spans="2:7">
      <c r="B116" s="1657"/>
      <c r="C116" s="29" t="s">
        <v>1364</v>
      </c>
      <c r="D116" s="8" t="s">
        <v>1357</v>
      </c>
      <c r="E116" s="79" t="s">
        <v>1373</v>
      </c>
      <c r="F116" s="8"/>
      <c r="G116" s="7">
        <v>1140</v>
      </c>
    </row>
    <row r="117" spans="2:7">
      <c r="B117" s="1657"/>
      <c r="C117" s="29" t="s">
        <v>1365</v>
      </c>
      <c r="D117" s="8" t="s">
        <v>1357</v>
      </c>
      <c r="E117" s="79" t="s">
        <v>1374</v>
      </c>
      <c r="F117" s="8"/>
      <c r="G117" s="7">
        <v>1140</v>
      </c>
    </row>
    <row r="118" spans="2:7">
      <c r="B118" s="1657"/>
      <c r="C118" s="29" t="s">
        <v>1366</v>
      </c>
      <c r="D118" s="8" t="s">
        <v>1357</v>
      </c>
      <c r="E118" s="79" t="s">
        <v>1375</v>
      </c>
      <c r="F118" s="8"/>
      <c r="G118" s="7">
        <v>1140</v>
      </c>
    </row>
    <row r="119" spans="2:7">
      <c r="B119" s="1657"/>
      <c r="C119" s="29" t="s">
        <v>1887</v>
      </c>
      <c r="D119" s="8" t="s">
        <v>1894</v>
      </c>
      <c r="E119" s="79"/>
      <c r="F119" s="8"/>
      <c r="G119" s="7"/>
    </row>
    <row r="120" spans="2:7">
      <c r="B120" s="1657"/>
      <c r="C120" s="29" t="s">
        <v>1898</v>
      </c>
      <c r="D120" s="8" t="s">
        <v>1894</v>
      </c>
      <c r="E120" s="79"/>
      <c r="F120" s="8" t="s">
        <v>1895</v>
      </c>
      <c r="G120" s="7"/>
    </row>
    <row r="121" spans="2:7">
      <c r="B121" s="1657"/>
      <c r="C121" s="29" t="s">
        <v>1899</v>
      </c>
      <c r="D121" s="8" t="s">
        <v>1894</v>
      </c>
      <c r="E121" s="79"/>
      <c r="F121" s="8" t="s">
        <v>1896</v>
      </c>
      <c r="G121" s="7"/>
    </row>
    <row r="122" spans="2:7">
      <c r="B122" s="1657"/>
      <c r="C122" s="29" t="s">
        <v>1900</v>
      </c>
      <c r="D122" s="8" t="s">
        <v>1894</v>
      </c>
      <c r="E122" s="79"/>
      <c r="F122" s="8" t="s">
        <v>1897</v>
      </c>
      <c r="G122" s="7"/>
    </row>
    <row r="123" spans="2:7">
      <c r="B123" s="1657"/>
      <c r="C123" s="29"/>
      <c r="D123" s="8"/>
      <c r="E123" s="79"/>
      <c r="F123" s="8"/>
      <c r="G123" s="7"/>
    </row>
    <row r="124" spans="2:7" ht="15.75" thickBot="1">
      <c r="B124" s="1657"/>
      <c r="C124" s="29"/>
      <c r="D124" s="8"/>
      <c r="E124" s="8"/>
      <c r="F124" s="8"/>
      <c r="G124" s="7"/>
    </row>
    <row r="125" spans="2:7" ht="15.75" thickBot="1">
      <c r="B125" s="1656" t="s">
        <v>466</v>
      </c>
      <c r="C125" s="154" t="s">
        <v>4</v>
      </c>
      <c r="D125" s="155" t="s">
        <v>5</v>
      </c>
      <c r="E125" s="155" t="s">
        <v>8</v>
      </c>
      <c r="F125" s="155" t="s">
        <v>388</v>
      </c>
      <c r="G125" s="190" t="s">
        <v>6</v>
      </c>
    </row>
    <row r="126" spans="2:7">
      <c r="B126" s="1657"/>
      <c r="C126" s="157" t="s">
        <v>588</v>
      </c>
      <c r="D126" s="79" t="s">
        <v>587</v>
      </c>
      <c r="E126" s="79" t="s">
        <v>11</v>
      </c>
      <c r="F126" s="79" t="s">
        <v>11</v>
      </c>
      <c r="G126" s="165">
        <v>570</v>
      </c>
    </row>
    <row r="127" spans="2:7">
      <c r="B127" s="1657"/>
      <c r="C127" s="12" t="s">
        <v>586</v>
      </c>
      <c r="D127" s="79" t="s">
        <v>585</v>
      </c>
      <c r="E127" s="8" t="s">
        <v>11</v>
      </c>
      <c r="F127" s="8" t="s">
        <v>584</v>
      </c>
      <c r="G127" s="7">
        <v>570</v>
      </c>
    </row>
    <row r="128" spans="2:7">
      <c r="B128" s="1657"/>
      <c r="C128" s="11" t="s">
        <v>990</v>
      </c>
      <c r="D128" s="79" t="s">
        <v>585</v>
      </c>
      <c r="E128" s="70" t="s">
        <v>991</v>
      </c>
      <c r="F128" s="70"/>
      <c r="G128" s="7">
        <v>570</v>
      </c>
    </row>
    <row r="129" spans="2:7" ht="15.75" thickBot="1">
      <c r="B129" s="1658"/>
      <c r="C129" s="1" t="s">
        <v>583</v>
      </c>
      <c r="D129" s="23" t="s">
        <v>582</v>
      </c>
      <c r="E129" s="23" t="s">
        <v>581</v>
      </c>
      <c r="F129" s="23" t="s">
        <v>11</v>
      </c>
      <c r="G129" s="22">
        <v>59.5</v>
      </c>
    </row>
    <row r="130" spans="2:7" ht="15.75" thickBot="1"/>
    <row r="131" spans="2:7" ht="15.75" thickBot="1">
      <c r="B131" s="189" t="s">
        <v>580</v>
      </c>
      <c r="C131" s="188"/>
      <c r="D131" s="187" t="s">
        <v>579</v>
      </c>
      <c r="E131" s="186" t="s">
        <v>578</v>
      </c>
      <c r="F131" s="185"/>
      <c r="G131" s="184" t="s">
        <v>577</v>
      </c>
    </row>
    <row r="132" spans="2:7" ht="15.75" thickBot="1">
      <c r="B132" s="1670" t="s">
        <v>490</v>
      </c>
      <c r="C132" s="82" t="s">
        <v>4</v>
      </c>
      <c r="D132" s="167" t="s">
        <v>5</v>
      </c>
      <c r="E132" s="81" t="s">
        <v>24</v>
      </c>
      <c r="F132" s="81" t="s">
        <v>388</v>
      </c>
      <c r="G132" s="166" t="s">
        <v>6</v>
      </c>
    </row>
    <row r="133" spans="2:7">
      <c r="B133" s="1671"/>
      <c r="C133" s="182" t="s">
        <v>576</v>
      </c>
      <c r="D133" s="183" t="s">
        <v>558</v>
      </c>
      <c r="E133" s="183" t="s">
        <v>527</v>
      </c>
      <c r="F133" s="183"/>
      <c r="G133" s="180">
        <v>365</v>
      </c>
    </row>
    <row r="134" spans="2:7">
      <c r="B134" s="1671"/>
      <c r="C134" s="182" t="s">
        <v>575</v>
      </c>
      <c r="D134" s="181" t="s">
        <v>558</v>
      </c>
      <c r="E134" s="181" t="s">
        <v>525</v>
      </c>
      <c r="F134" s="181"/>
      <c r="G134" s="180">
        <v>365</v>
      </c>
    </row>
    <row r="135" spans="2:7">
      <c r="B135" s="1671"/>
      <c r="C135" s="182" t="s">
        <v>574</v>
      </c>
      <c r="D135" s="181" t="s">
        <v>558</v>
      </c>
      <c r="E135" s="181" t="s">
        <v>505</v>
      </c>
      <c r="F135" s="181"/>
      <c r="G135" s="180">
        <v>365</v>
      </c>
    </row>
    <row r="136" spans="2:7">
      <c r="B136" s="1671"/>
      <c r="C136" s="182" t="s">
        <v>573</v>
      </c>
      <c r="D136" s="181" t="s">
        <v>558</v>
      </c>
      <c r="E136" s="181" t="s">
        <v>522</v>
      </c>
      <c r="F136" s="181"/>
      <c r="G136" s="180">
        <v>365</v>
      </c>
    </row>
    <row r="137" spans="2:7">
      <c r="B137" s="1671"/>
      <c r="C137" s="182" t="s">
        <v>572</v>
      </c>
      <c r="D137" s="181" t="s">
        <v>558</v>
      </c>
      <c r="E137" s="181" t="s">
        <v>247</v>
      </c>
      <c r="F137" s="181"/>
      <c r="G137" s="180">
        <v>365</v>
      </c>
    </row>
    <row r="138" spans="2:7">
      <c r="B138" s="1671"/>
      <c r="C138" s="182" t="s">
        <v>571</v>
      </c>
      <c r="D138" s="181" t="s">
        <v>558</v>
      </c>
      <c r="E138" s="181" t="s">
        <v>519</v>
      </c>
      <c r="F138" s="181"/>
      <c r="G138" s="180">
        <v>365</v>
      </c>
    </row>
    <row r="139" spans="2:7">
      <c r="B139" s="1671"/>
      <c r="C139" s="182" t="s">
        <v>570</v>
      </c>
      <c r="D139" s="181" t="s">
        <v>558</v>
      </c>
      <c r="E139" s="181" t="s">
        <v>514</v>
      </c>
      <c r="F139" s="181"/>
      <c r="G139" s="180">
        <v>365</v>
      </c>
    </row>
    <row r="140" spans="2:7">
      <c r="B140" s="1671"/>
      <c r="C140" s="182" t="s">
        <v>569</v>
      </c>
      <c r="D140" s="181" t="s">
        <v>558</v>
      </c>
      <c r="E140" s="181" t="s">
        <v>510</v>
      </c>
      <c r="F140" s="181"/>
      <c r="G140" s="180">
        <v>365</v>
      </c>
    </row>
    <row r="141" spans="2:7">
      <c r="B141" s="1671"/>
      <c r="C141" s="182" t="s">
        <v>568</v>
      </c>
      <c r="D141" s="181" t="s">
        <v>558</v>
      </c>
      <c r="E141" s="181" t="s">
        <v>512</v>
      </c>
      <c r="F141" s="181"/>
      <c r="G141" s="180">
        <v>365</v>
      </c>
    </row>
    <row r="142" spans="2:7">
      <c r="B142" s="1671"/>
      <c r="C142" s="182" t="s">
        <v>567</v>
      </c>
      <c r="D142" s="181" t="s">
        <v>558</v>
      </c>
      <c r="E142" s="181" t="s">
        <v>527</v>
      </c>
      <c r="F142" s="181"/>
      <c r="G142" s="180">
        <v>365</v>
      </c>
    </row>
    <row r="143" spans="2:7">
      <c r="B143" s="1671"/>
      <c r="C143" s="182" t="s">
        <v>566</v>
      </c>
      <c r="D143" s="181" t="s">
        <v>558</v>
      </c>
      <c r="E143" s="181" t="s">
        <v>525</v>
      </c>
      <c r="F143" s="181"/>
      <c r="G143" s="180">
        <v>365</v>
      </c>
    </row>
    <row r="144" spans="2:7">
      <c r="B144" s="1671"/>
      <c r="C144" s="182" t="s">
        <v>565</v>
      </c>
      <c r="D144" s="181" t="s">
        <v>558</v>
      </c>
      <c r="E144" s="181" t="s">
        <v>505</v>
      </c>
      <c r="F144" s="181"/>
      <c r="G144" s="180">
        <v>365</v>
      </c>
    </row>
    <row r="145" spans="2:7">
      <c r="B145" s="1671"/>
      <c r="C145" s="182" t="s">
        <v>564</v>
      </c>
      <c r="D145" s="181" t="s">
        <v>558</v>
      </c>
      <c r="E145" s="181" t="s">
        <v>522</v>
      </c>
      <c r="F145" s="181"/>
      <c r="G145" s="180">
        <v>365</v>
      </c>
    </row>
    <row r="146" spans="2:7">
      <c r="B146" s="1671"/>
      <c r="C146" s="182" t="s">
        <v>563</v>
      </c>
      <c r="D146" s="181" t="s">
        <v>558</v>
      </c>
      <c r="E146" s="181" t="s">
        <v>247</v>
      </c>
      <c r="F146" s="181"/>
      <c r="G146" s="180">
        <v>365</v>
      </c>
    </row>
    <row r="147" spans="2:7">
      <c r="B147" s="1671"/>
      <c r="C147" s="182" t="s">
        <v>562</v>
      </c>
      <c r="D147" s="181" t="s">
        <v>558</v>
      </c>
      <c r="E147" s="181" t="s">
        <v>519</v>
      </c>
      <c r="F147" s="181"/>
      <c r="G147" s="180">
        <v>365</v>
      </c>
    </row>
    <row r="148" spans="2:7" ht="14.85" customHeight="1">
      <c r="B148" s="1671"/>
      <c r="C148" s="182" t="s">
        <v>561</v>
      </c>
      <c r="D148" s="181" t="s">
        <v>558</v>
      </c>
      <c r="E148" s="181" t="s">
        <v>514</v>
      </c>
      <c r="F148" s="181"/>
      <c r="G148" s="180">
        <v>365</v>
      </c>
    </row>
    <row r="149" spans="2:7">
      <c r="B149" s="1671"/>
      <c r="C149" s="182" t="s">
        <v>560</v>
      </c>
      <c r="D149" s="181" t="s">
        <v>558</v>
      </c>
      <c r="E149" s="181" t="s">
        <v>510</v>
      </c>
      <c r="F149" s="181"/>
      <c r="G149" s="180">
        <v>365</v>
      </c>
    </row>
    <row r="150" spans="2:7">
      <c r="B150" s="1671"/>
      <c r="C150" s="182" t="s">
        <v>559</v>
      </c>
      <c r="D150" s="181" t="s">
        <v>558</v>
      </c>
      <c r="E150" s="181" t="s">
        <v>512</v>
      </c>
      <c r="F150" s="181"/>
      <c r="G150" s="180">
        <v>365</v>
      </c>
    </row>
    <row r="151" spans="2:7">
      <c r="B151" s="1671"/>
      <c r="C151" s="182" t="s">
        <v>557</v>
      </c>
      <c r="D151" s="181" t="s">
        <v>548</v>
      </c>
      <c r="E151" s="181" t="s">
        <v>527</v>
      </c>
      <c r="F151" s="181"/>
      <c r="G151" s="180">
        <v>290</v>
      </c>
    </row>
    <row r="152" spans="2:7">
      <c r="B152" s="1671"/>
      <c r="C152" s="182" t="s">
        <v>556</v>
      </c>
      <c r="D152" s="181" t="s">
        <v>548</v>
      </c>
      <c r="E152" s="181" t="s">
        <v>525</v>
      </c>
      <c r="F152" s="181"/>
      <c r="G152" s="180">
        <v>290</v>
      </c>
    </row>
    <row r="153" spans="2:7">
      <c r="B153" s="1671"/>
      <c r="C153" s="182" t="s">
        <v>555</v>
      </c>
      <c r="D153" s="181" t="s">
        <v>548</v>
      </c>
      <c r="E153" s="181" t="s">
        <v>505</v>
      </c>
      <c r="F153" s="181"/>
      <c r="G153" s="180">
        <v>290</v>
      </c>
    </row>
    <row r="154" spans="2:7">
      <c r="B154" s="1671"/>
      <c r="C154" s="182" t="s">
        <v>554</v>
      </c>
      <c r="D154" s="181" t="s">
        <v>548</v>
      </c>
      <c r="E154" s="181" t="s">
        <v>522</v>
      </c>
      <c r="F154" s="181"/>
      <c r="G154" s="180">
        <v>290</v>
      </c>
    </row>
    <row r="155" spans="2:7">
      <c r="B155" s="1671"/>
      <c r="C155" s="182" t="s">
        <v>553</v>
      </c>
      <c r="D155" s="181" t="s">
        <v>548</v>
      </c>
      <c r="E155" s="181" t="s">
        <v>247</v>
      </c>
      <c r="F155" s="181"/>
      <c r="G155" s="180">
        <v>290</v>
      </c>
    </row>
    <row r="156" spans="2:7">
      <c r="B156" s="1671"/>
      <c r="C156" s="182" t="s">
        <v>552</v>
      </c>
      <c r="D156" s="181" t="s">
        <v>548</v>
      </c>
      <c r="E156" s="181" t="s">
        <v>519</v>
      </c>
      <c r="F156" s="181"/>
      <c r="G156" s="180">
        <v>290</v>
      </c>
    </row>
    <row r="157" spans="2:7">
      <c r="B157" s="1671"/>
      <c r="C157" s="182" t="s">
        <v>551</v>
      </c>
      <c r="D157" s="181" t="s">
        <v>548</v>
      </c>
      <c r="E157" s="181" t="s">
        <v>514</v>
      </c>
      <c r="F157" s="181"/>
      <c r="G157" s="180">
        <v>290</v>
      </c>
    </row>
    <row r="158" spans="2:7">
      <c r="B158" s="1671"/>
      <c r="C158" s="182" t="s">
        <v>550</v>
      </c>
      <c r="D158" s="181" t="s">
        <v>548</v>
      </c>
      <c r="E158" s="181" t="s">
        <v>510</v>
      </c>
      <c r="F158" s="181"/>
      <c r="G158" s="180">
        <v>290</v>
      </c>
    </row>
    <row r="159" spans="2:7">
      <c r="B159" s="1671"/>
      <c r="C159" s="182" t="s">
        <v>549</v>
      </c>
      <c r="D159" s="181" t="s">
        <v>548</v>
      </c>
      <c r="E159" s="181" t="s">
        <v>512</v>
      </c>
      <c r="F159" s="181"/>
      <c r="G159" s="180">
        <v>290</v>
      </c>
    </row>
    <row r="160" spans="2:7">
      <c r="B160" s="1671"/>
      <c r="C160" s="182" t="s">
        <v>547</v>
      </c>
      <c r="D160" s="181" t="s">
        <v>538</v>
      </c>
      <c r="E160" s="181" t="s">
        <v>527</v>
      </c>
      <c r="F160" s="181"/>
      <c r="G160" s="180">
        <v>290</v>
      </c>
    </row>
    <row r="161" spans="2:7">
      <c r="B161" s="1671"/>
      <c r="C161" s="182" t="s">
        <v>546</v>
      </c>
      <c r="D161" s="181" t="s">
        <v>538</v>
      </c>
      <c r="E161" s="181" t="s">
        <v>525</v>
      </c>
      <c r="F161" s="181"/>
      <c r="G161" s="180">
        <v>290</v>
      </c>
    </row>
    <row r="162" spans="2:7">
      <c r="B162" s="1671"/>
      <c r="C162" s="182" t="s">
        <v>545</v>
      </c>
      <c r="D162" s="181" t="s">
        <v>538</v>
      </c>
      <c r="E162" s="181" t="s">
        <v>505</v>
      </c>
      <c r="F162" s="181"/>
      <c r="G162" s="180">
        <v>290</v>
      </c>
    </row>
    <row r="163" spans="2:7">
      <c r="B163" s="1671"/>
      <c r="C163" s="182" t="s">
        <v>544</v>
      </c>
      <c r="D163" s="181" t="s">
        <v>538</v>
      </c>
      <c r="E163" s="181" t="s">
        <v>522</v>
      </c>
      <c r="F163" s="181"/>
      <c r="G163" s="180">
        <v>290</v>
      </c>
    </row>
    <row r="164" spans="2:7">
      <c r="B164" s="1671"/>
      <c r="C164" s="182" t="s">
        <v>543</v>
      </c>
      <c r="D164" s="181" t="s">
        <v>538</v>
      </c>
      <c r="E164" s="181" t="s">
        <v>247</v>
      </c>
      <c r="F164" s="181"/>
      <c r="G164" s="180">
        <v>290</v>
      </c>
    </row>
    <row r="165" spans="2:7">
      <c r="B165" s="1671"/>
      <c r="C165" s="182" t="s">
        <v>542</v>
      </c>
      <c r="D165" s="181" t="s">
        <v>538</v>
      </c>
      <c r="E165" s="181" t="s">
        <v>519</v>
      </c>
      <c r="F165" s="181"/>
      <c r="G165" s="180">
        <v>290</v>
      </c>
    </row>
    <row r="166" spans="2:7">
      <c r="B166" s="1671"/>
      <c r="C166" s="182" t="s">
        <v>541</v>
      </c>
      <c r="D166" s="181" t="s">
        <v>538</v>
      </c>
      <c r="E166" s="181" t="s">
        <v>514</v>
      </c>
      <c r="F166" s="181"/>
      <c r="G166" s="180">
        <v>290</v>
      </c>
    </row>
    <row r="167" spans="2:7">
      <c r="B167" s="1671"/>
      <c r="C167" s="182" t="s">
        <v>540</v>
      </c>
      <c r="D167" s="181" t="s">
        <v>538</v>
      </c>
      <c r="E167" s="181" t="s">
        <v>510</v>
      </c>
      <c r="F167" s="181"/>
      <c r="G167" s="180">
        <v>290</v>
      </c>
    </row>
    <row r="168" spans="2:7">
      <c r="B168" s="1671"/>
      <c r="C168" s="182" t="s">
        <v>539</v>
      </c>
      <c r="D168" s="181" t="s">
        <v>538</v>
      </c>
      <c r="E168" s="181" t="s">
        <v>512</v>
      </c>
      <c r="F168" s="181"/>
      <c r="G168" s="180">
        <v>290</v>
      </c>
    </row>
    <row r="169" spans="2:7">
      <c r="B169" s="1671"/>
      <c r="C169" s="182" t="s">
        <v>537</v>
      </c>
      <c r="D169" s="181" t="s">
        <v>529</v>
      </c>
      <c r="E169" s="181" t="s">
        <v>527</v>
      </c>
      <c r="F169" s="181"/>
      <c r="G169" s="180">
        <v>290</v>
      </c>
    </row>
    <row r="170" spans="2:7">
      <c r="B170" s="1671"/>
      <c r="C170" s="182" t="s">
        <v>536</v>
      </c>
      <c r="D170" s="181" t="s">
        <v>529</v>
      </c>
      <c r="E170" s="181" t="s">
        <v>525</v>
      </c>
      <c r="F170" s="181"/>
      <c r="G170" s="180">
        <v>290</v>
      </c>
    </row>
    <row r="171" spans="2:7">
      <c r="B171" s="1671"/>
      <c r="C171" s="182" t="s">
        <v>535</v>
      </c>
      <c r="D171" s="181" t="s">
        <v>529</v>
      </c>
      <c r="E171" s="181" t="s">
        <v>505</v>
      </c>
      <c r="F171" s="181"/>
      <c r="G171" s="180">
        <v>290</v>
      </c>
    </row>
    <row r="172" spans="2:7">
      <c r="B172" s="1671"/>
      <c r="C172" s="182" t="s">
        <v>534</v>
      </c>
      <c r="D172" s="181" t="s">
        <v>529</v>
      </c>
      <c r="E172" s="181" t="s">
        <v>522</v>
      </c>
      <c r="F172" s="181"/>
      <c r="G172" s="180">
        <v>290</v>
      </c>
    </row>
    <row r="173" spans="2:7">
      <c r="B173" s="1671"/>
      <c r="C173" s="182" t="s">
        <v>533</v>
      </c>
      <c r="D173" s="181" t="s">
        <v>529</v>
      </c>
      <c r="E173" s="181" t="s">
        <v>247</v>
      </c>
      <c r="F173" s="181"/>
      <c r="G173" s="180">
        <v>290</v>
      </c>
    </row>
    <row r="174" spans="2:7">
      <c r="B174" s="1671"/>
      <c r="C174" s="182" t="s">
        <v>532</v>
      </c>
      <c r="D174" s="181" t="s">
        <v>529</v>
      </c>
      <c r="E174" s="181" t="s">
        <v>519</v>
      </c>
      <c r="F174" s="181"/>
      <c r="G174" s="180">
        <v>290</v>
      </c>
    </row>
    <row r="175" spans="2:7">
      <c r="B175" s="1671"/>
      <c r="C175" s="182" t="s">
        <v>531</v>
      </c>
      <c r="D175" s="181" t="s">
        <v>529</v>
      </c>
      <c r="E175" s="181" t="s">
        <v>514</v>
      </c>
      <c r="F175" s="181"/>
      <c r="G175" s="180">
        <v>290</v>
      </c>
    </row>
    <row r="176" spans="2:7">
      <c r="B176" s="1671"/>
      <c r="C176" s="182" t="s">
        <v>530</v>
      </c>
      <c r="D176" s="181" t="s">
        <v>529</v>
      </c>
      <c r="E176" s="181" t="s">
        <v>512</v>
      </c>
      <c r="F176" s="181"/>
      <c r="G176" s="180">
        <v>290</v>
      </c>
    </row>
    <row r="177" spans="2:7">
      <c r="B177" s="1671"/>
      <c r="C177" s="182" t="s">
        <v>528</v>
      </c>
      <c r="D177" s="181" t="s">
        <v>506</v>
      </c>
      <c r="E177" s="181" t="s">
        <v>527</v>
      </c>
      <c r="F177" s="181"/>
      <c r="G177" s="180">
        <v>290</v>
      </c>
    </row>
    <row r="178" spans="2:7">
      <c r="B178" s="1671"/>
      <c r="C178" s="182" t="s">
        <v>526</v>
      </c>
      <c r="D178" s="181" t="s">
        <v>506</v>
      </c>
      <c r="E178" s="181" t="s">
        <v>525</v>
      </c>
      <c r="F178" s="181"/>
      <c r="G178" s="180">
        <v>290</v>
      </c>
    </row>
    <row r="179" spans="2:7">
      <c r="B179" s="1671"/>
      <c r="C179" s="182" t="s">
        <v>524</v>
      </c>
      <c r="D179" s="181" t="s">
        <v>506</v>
      </c>
      <c r="E179" s="181" t="s">
        <v>505</v>
      </c>
      <c r="F179" s="181"/>
      <c r="G179" s="180">
        <v>290</v>
      </c>
    </row>
    <row r="180" spans="2:7">
      <c r="B180" s="1671"/>
      <c r="C180" s="182" t="s">
        <v>523</v>
      </c>
      <c r="D180" s="181" t="s">
        <v>506</v>
      </c>
      <c r="E180" s="181" t="s">
        <v>522</v>
      </c>
      <c r="F180" s="181"/>
      <c r="G180" s="180">
        <v>290</v>
      </c>
    </row>
    <row r="181" spans="2:7">
      <c r="B181" s="1671"/>
      <c r="C181" s="182" t="s">
        <v>521</v>
      </c>
      <c r="D181" s="181" t="s">
        <v>506</v>
      </c>
      <c r="E181" s="181" t="s">
        <v>247</v>
      </c>
      <c r="F181" s="181"/>
      <c r="G181" s="180">
        <v>290</v>
      </c>
    </row>
    <row r="182" spans="2:7">
      <c r="B182" s="1671"/>
      <c r="C182" s="182" t="s">
        <v>520</v>
      </c>
      <c r="D182" s="181" t="s">
        <v>506</v>
      </c>
      <c r="E182" s="181" t="s">
        <v>519</v>
      </c>
      <c r="F182" s="181"/>
      <c r="G182" s="180">
        <v>290</v>
      </c>
    </row>
    <row r="183" spans="2:7">
      <c r="B183" s="1671"/>
      <c r="C183" s="182" t="s">
        <v>518</v>
      </c>
      <c r="D183" s="181" t="s">
        <v>506</v>
      </c>
      <c r="E183" s="181" t="s">
        <v>514</v>
      </c>
      <c r="F183" s="181"/>
      <c r="G183" s="180">
        <v>290</v>
      </c>
    </row>
    <row r="184" spans="2:7">
      <c r="B184" s="1671"/>
      <c r="C184" s="182" t="s">
        <v>517</v>
      </c>
      <c r="D184" s="181" t="s">
        <v>506</v>
      </c>
      <c r="E184" s="181" t="s">
        <v>510</v>
      </c>
      <c r="F184" s="181"/>
      <c r="G184" s="180">
        <v>290</v>
      </c>
    </row>
    <row r="185" spans="2:7">
      <c r="B185" s="1671"/>
      <c r="C185" s="182" t="s">
        <v>516</v>
      </c>
      <c r="D185" s="181" t="s">
        <v>506</v>
      </c>
      <c r="E185" s="181" t="s">
        <v>512</v>
      </c>
      <c r="F185" s="181"/>
      <c r="G185" s="180">
        <v>290</v>
      </c>
    </row>
    <row r="186" spans="2:7">
      <c r="B186" s="1671"/>
      <c r="C186" s="182" t="s">
        <v>515</v>
      </c>
      <c r="D186" s="181" t="s">
        <v>508</v>
      </c>
      <c r="E186" s="181" t="s">
        <v>514</v>
      </c>
      <c r="F186" s="181"/>
      <c r="G186" s="180">
        <v>290</v>
      </c>
    </row>
    <row r="187" spans="2:7">
      <c r="B187" s="1671"/>
      <c r="C187" s="182" t="s">
        <v>513</v>
      </c>
      <c r="D187" s="181" t="s">
        <v>508</v>
      </c>
      <c r="E187" s="181" t="s">
        <v>512</v>
      </c>
      <c r="F187" s="181"/>
      <c r="G187" s="180">
        <v>290</v>
      </c>
    </row>
    <row r="188" spans="2:7" ht="15.75" customHeight="1">
      <c r="B188" s="1671"/>
      <c r="C188" s="182" t="s">
        <v>511</v>
      </c>
      <c r="D188" s="181" t="s">
        <v>508</v>
      </c>
      <c r="E188" s="181" t="s">
        <v>510</v>
      </c>
      <c r="F188" s="181"/>
      <c r="G188" s="180">
        <v>290</v>
      </c>
    </row>
    <row r="189" spans="2:7">
      <c r="B189" s="1671"/>
      <c r="C189" s="182" t="s">
        <v>509</v>
      </c>
      <c r="D189" s="181" t="s">
        <v>508</v>
      </c>
      <c r="E189" s="181" t="s">
        <v>247</v>
      </c>
      <c r="F189" s="181"/>
      <c r="G189" s="180">
        <v>290</v>
      </c>
    </row>
    <row r="190" spans="2:7">
      <c r="B190" s="1671"/>
      <c r="C190" s="182" t="s">
        <v>507</v>
      </c>
      <c r="D190" s="181" t="s">
        <v>506</v>
      </c>
      <c r="E190" s="181" t="s">
        <v>505</v>
      </c>
      <c r="F190" s="181"/>
      <c r="G190" s="180">
        <v>290</v>
      </c>
    </row>
    <row r="191" spans="2:7">
      <c r="B191" s="1671"/>
      <c r="C191" s="182" t="s">
        <v>504</v>
      </c>
      <c r="D191" s="181" t="s">
        <v>501</v>
      </c>
      <c r="E191" s="181" t="s">
        <v>492</v>
      </c>
      <c r="F191" s="181"/>
      <c r="G191" s="180">
        <v>800</v>
      </c>
    </row>
    <row r="192" spans="2:7">
      <c r="B192" s="1671"/>
      <c r="C192" s="182" t="s">
        <v>503</v>
      </c>
      <c r="D192" s="181" t="s">
        <v>501</v>
      </c>
      <c r="E192" s="181" t="s">
        <v>492</v>
      </c>
      <c r="F192" s="181"/>
      <c r="G192" s="180">
        <v>800</v>
      </c>
    </row>
    <row r="193" spans="2:7">
      <c r="B193" s="1671"/>
      <c r="C193" s="182" t="s">
        <v>502</v>
      </c>
      <c r="D193" s="181" t="s">
        <v>501</v>
      </c>
      <c r="E193" s="181" t="s">
        <v>492</v>
      </c>
      <c r="F193" s="181"/>
      <c r="G193" s="180">
        <v>800</v>
      </c>
    </row>
    <row r="194" spans="2:7">
      <c r="B194" s="1671"/>
      <c r="C194" s="182" t="s">
        <v>500</v>
      </c>
      <c r="D194" s="181" t="s">
        <v>497</v>
      </c>
      <c r="E194" s="181" t="s">
        <v>492</v>
      </c>
      <c r="F194" s="181"/>
      <c r="G194" s="180">
        <v>800</v>
      </c>
    </row>
    <row r="195" spans="2:7">
      <c r="B195" s="1671"/>
      <c r="C195" s="182" t="s">
        <v>499</v>
      </c>
      <c r="D195" s="181" t="s">
        <v>497</v>
      </c>
      <c r="E195" s="181" t="s">
        <v>492</v>
      </c>
      <c r="F195" s="181"/>
      <c r="G195" s="180">
        <v>800</v>
      </c>
    </row>
    <row r="196" spans="2:7">
      <c r="B196" s="1671"/>
      <c r="C196" s="182" t="s">
        <v>498</v>
      </c>
      <c r="D196" s="181" t="s">
        <v>497</v>
      </c>
      <c r="E196" s="181" t="s">
        <v>492</v>
      </c>
      <c r="F196" s="181"/>
      <c r="G196" s="180">
        <v>800</v>
      </c>
    </row>
    <row r="197" spans="2:7">
      <c r="B197" s="1671"/>
      <c r="C197" s="182" t="s">
        <v>496</v>
      </c>
      <c r="D197" s="181" t="s">
        <v>493</v>
      </c>
      <c r="E197" s="181" t="s">
        <v>492</v>
      </c>
      <c r="F197" s="181"/>
      <c r="G197" s="180">
        <v>800</v>
      </c>
    </row>
    <row r="198" spans="2:7">
      <c r="B198" s="1671"/>
      <c r="C198" s="182" t="s">
        <v>495</v>
      </c>
      <c r="D198" s="181" t="s">
        <v>493</v>
      </c>
      <c r="E198" s="181" t="s">
        <v>492</v>
      </c>
      <c r="F198" s="181"/>
      <c r="G198" s="180">
        <v>800</v>
      </c>
    </row>
    <row r="199" spans="2:7" ht="15.75" thickBot="1">
      <c r="B199" s="1672"/>
      <c r="C199" s="179" t="s">
        <v>494</v>
      </c>
      <c r="D199" s="4" t="s">
        <v>493</v>
      </c>
      <c r="E199" s="4" t="s">
        <v>492</v>
      </c>
      <c r="F199" s="4"/>
      <c r="G199" s="178">
        <v>800</v>
      </c>
    </row>
    <row r="200" spans="2:7" ht="15.75" thickBot="1"/>
    <row r="201" spans="2:7" ht="15.75" thickBot="1">
      <c r="B201" s="1683" t="s">
        <v>491</v>
      </c>
      <c r="C201" s="1684"/>
      <c r="D201" s="229" t="s">
        <v>746</v>
      </c>
      <c r="E201" s="1651" t="s">
        <v>831</v>
      </c>
      <c r="F201" s="1652"/>
      <c r="G201" s="1653"/>
    </row>
    <row r="202" spans="2:7" ht="15.75" thickBot="1">
      <c r="B202" s="1664" t="s">
        <v>490</v>
      </c>
      <c r="C202" s="82" t="s">
        <v>4</v>
      </c>
      <c r="D202" s="167" t="s">
        <v>5</v>
      </c>
      <c r="E202" s="81" t="s">
        <v>24</v>
      </c>
      <c r="F202" s="81" t="s">
        <v>388</v>
      </c>
      <c r="G202" s="166" t="s">
        <v>6</v>
      </c>
    </row>
    <row r="203" spans="2:7">
      <c r="B203" s="1665"/>
      <c r="C203" s="176" t="s">
        <v>489</v>
      </c>
      <c r="D203" s="177" t="s">
        <v>880</v>
      </c>
      <c r="E203" t="s">
        <v>148</v>
      </c>
      <c r="F203" s="175" t="s">
        <v>881</v>
      </c>
      <c r="G203" s="173">
        <v>320</v>
      </c>
    </row>
    <row r="204" spans="2:7">
      <c r="B204" s="1665"/>
      <c r="C204" s="309" t="s">
        <v>882</v>
      </c>
      <c r="D204" s="174" t="s">
        <v>883</v>
      </c>
      <c r="E204" t="s">
        <v>148</v>
      </c>
      <c r="F204" s="175" t="s">
        <v>881</v>
      </c>
      <c r="G204" s="173" t="s">
        <v>474</v>
      </c>
    </row>
    <row r="205" spans="2:7">
      <c r="B205" s="1665"/>
      <c r="C205" s="309" t="s">
        <v>488</v>
      </c>
      <c r="D205" s="174" t="s">
        <v>883</v>
      </c>
      <c r="E205" t="s">
        <v>247</v>
      </c>
      <c r="F205" s="175" t="s">
        <v>881</v>
      </c>
      <c r="G205" s="173" t="s">
        <v>474</v>
      </c>
    </row>
    <row r="206" spans="2:7">
      <c r="B206" s="1665"/>
      <c r="C206" s="309" t="s">
        <v>487</v>
      </c>
      <c r="D206" s="174" t="s">
        <v>884</v>
      </c>
      <c r="E206" t="s">
        <v>247</v>
      </c>
      <c r="F206" s="175" t="s">
        <v>881</v>
      </c>
      <c r="G206" s="173">
        <v>330</v>
      </c>
    </row>
    <row r="207" spans="2:7">
      <c r="B207" s="1665"/>
      <c r="C207" s="309" t="s">
        <v>885</v>
      </c>
      <c r="D207" s="174" t="s">
        <v>886</v>
      </c>
      <c r="E207" t="s">
        <v>887</v>
      </c>
      <c r="F207" s="175" t="s">
        <v>888</v>
      </c>
      <c r="G207" s="173" t="s">
        <v>479</v>
      </c>
    </row>
    <row r="208" spans="2:7">
      <c r="B208" s="1665"/>
      <c r="C208" s="309" t="s">
        <v>889</v>
      </c>
      <c r="D208" s="174" t="s">
        <v>890</v>
      </c>
      <c r="E208" t="s">
        <v>887</v>
      </c>
      <c r="F208" s="175" t="s">
        <v>888</v>
      </c>
      <c r="G208" s="173" t="s">
        <v>479</v>
      </c>
    </row>
    <row r="209" spans="2:14">
      <c r="B209" s="1665"/>
      <c r="C209" s="309" t="s">
        <v>486</v>
      </c>
      <c r="D209" s="174" t="s">
        <v>891</v>
      </c>
      <c r="E209" t="s">
        <v>243</v>
      </c>
      <c r="F209" s="175" t="s">
        <v>892</v>
      </c>
      <c r="G209" s="173">
        <v>390</v>
      </c>
    </row>
    <row r="210" spans="2:14">
      <c r="B210" s="1665"/>
      <c r="C210" s="309" t="s">
        <v>485</v>
      </c>
      <c r="D210" s="174" t="s">
        <v>884</v>
      </c>
      <c r="E210" t="s">
        <v>243</v>
      </c>
      <c r="F210" s="175" t="s">
        <v>893</v>
      </c>
      <c r="G210" s="173">
        <v>360</v>
      </c>
    </row>
    <row r="211" spans="2:14">
      <c r="B211" s="1665"/>
      <c r="C211" s="309" t="s">
        <v>484</v>
      </c>
      <c r="D211" s="174" t="s">
        <v>891</v>
      </c>
      <c r="E211" t="s">
        <v>243</v>
      </c>
      <c r="F211" s="175" t="s">
        <v>893</v>
      </c>
      <c r="G211" s="173">
        <v>390</v>
      </c>
    </row>
    <row r="212" spans="2:14">
      <c r="B212" s="1665"/>
      <c r="C212" s="309" t="s">
        <v>483</v>
      </c>
      <c r="D212" s="174" t="s">
        <v>891</v>
      </c>
      <c r="E212" t="s">
        <v>243</v>
      </c>
      <c r="F212" s="175" t="s">
        <v>894</v>
      </c>
      <c r="G212" s="173">
        <v>390</v>
      </c>
    </row>
    <row r="213" spans="2:14">
      <c r="B213" s="1665"/>
      <c r="C213" s="309" t="s">
        <v>482</v>
      </c>
      <c r="D213" s="174" t="s">
        <v>895</v>
      </c>
      <c r="E213" t="s">
        <v>243</v>
      </c>
      <c r="F213" s="175" t="s">
        <v>893</v>
      </c>
      <c r="G213" s="173" t="s">
        <v>479</v>
      </c>
    </row>
    <row r="214" spans="2:14">
      <c r="B214" s="1665"/>
      <c r="C214" s="309" t="s">
        <v>481</v>
      </c>
      <c r="D214" s="174" t="s">
        <v>896</v>
      </c>
      <c r="E214" t="s">
        <v>243</v>
      </c>
      <c r="F214" s="175" t="s">
        <v>893</v>
      </c>
      <c r="G214" s="173">
        <v>450</v>
      </c>
    </row>
    <row r="215" spans="2:14">
      <c r="B215" s="1665"/>
      <c r="C215" s="309" t="s">
        <v>480</v>
      </c>
      <c r="D215" s="174" t="s">
        <v>890</v>
      </c>
      <c r="E215" t="s">
        <v>243</v>
      </c>
      <c r="F215" s="175" t="s">
        <v>897</v>
      </c>
      <c r="G215" s="173" t="s">
        <v>479</v>
      </c>
    </row>
    <row r="216" spans="2:14">
      <c r="B216" s="1665"/>
      <c r="C216" s="309" t="s">
        <v>478</v>
      </c>
      <c r="D216" s="174" t="s">
        <v>883</v>
      </c>
      <c r="E216" t="s">
        <v>238</v>
      </c>
      <c r="F216" s="175" t="s">
        <v>881</v>
      </c>
      <c r="G216" s="173" t="s">
        <v>474</v>
      </c>
    </row>
    <row r="217" spans="2:14">
      <c r="B217" s="1665"/>
      <c r="C217" s="309" t="s">
        <v>477</v>
      </c>
      <c r="D217" s="174" t="s">
        <v>884</v>
      </c>
      <c r="E217" t="s">
        <v>238</v>
      </c>
      <c r="F217" s="175" t="s">
        <v>881</v>
      </c>
      <c r="G217" s="173">
        <v>330</v>
      </c>
    </row>
    <row r="218" spans="2:14">
      <c r="B218" s="1665"/>
      <c r="C218" s="309" t="s">
        <v>476</v>
      </c>
      <c r="D218" s="174" t="s">
        <v>898</v>
      </c>
      <c r="E218" t="s">
        <v>237</v>
      </c>
      <c r="F218" s="175" t="s">
        <v>881</v>
      </c>
      <c r="G218" s="173">
        <v>310</v>
      </c>
    </row>
    <row r="219" spans="2:14">
      <c r="B219" s="1665"/>
      <c r="C219" s="309" t="s">
        <v>475</v>
      </c>
      <c r="D219" s="174" t="s">
        <v>883</v>
      </c>
      <c r="E219" t="s">
        <v>237</v>
      </c>
      <c r="F219" s="175" t="s">
        <v>881</v>
      </c>
      <c r="G219" s="173" t="s">
        <v>474</v>
      </c>
    </row>
    <row r="220" spans="2:14" ht="15.75" customHeight="1">
      <c r="B220" s="1665"/>
      <c r="C220" s="309" t="s">
        <v>473</v>
      </c>
      <c r="D220" s="174" t="s">
        <v>884</v>
      </c>
      <c r="E220" t="s">
        <v>231</v>
      </c>
      <c r="F220" s="175" t="s">
        <v>881</v>
      </c>
      <c r="G220" s="173">
        <v>320</v>
      </c>
    </row>
    <row r="221" spans="2:14">
      <c r="B221" s="1665"/>
      <c r="C221" s="309" t="s">
        <v>899</v>
      </c>
      <c r="D221" s="174" t="s">
        <v>884</v>
      </c>
      <c r="E221" t="s">
        <v>231</v>
      </c>
      <c r="F221" s="175" t="s">
        <v>881</v>
      </c>
      <c r="G221" s="173">
        <v>320</v>
      </c>
    </row>
    <row r="222" spans="2:14">
      <c r="B222" s="1665"/>
      <c r="C222" s="309" t="s">
        <v>900</v>
      </c>
      <c r="D222" s="174" t="s">
        <v>901</v>
      </c>
      <c r="E222" t="s">
        <v>887</v>
      </c>
      <c r="F222" s="175" t="s">
        <v>888</v>
      </c>
      <c r="G222" s="173" t="s">
        <v>472</v>
      </c>
      <c r="N222" s="2"/>
    </row>
    <row r="223" spans="2:14">
      <c r="B223" s="1665"/>
      <c r="C223" s="309" t="s">
        <v>902</v>
      </c>
      <c r="D223" s="174" t="s">
        <v>903</v>
      </c>
      <c r="E223" t="s">
        <v>887</v>
      </c>
      <c r="F223" s="175" t="s">
        <v>888</v>
      </c>
      <c r="G223" s="173" t="s">
        <v>472</v>
      </c>
      <c r="N223" s="2"/>
    </row>
    <row r="224" spans="2:14">
      <c r="B224" s="1665"/>
      <c r="C224" s="309" t="s">
        <v>904</v>
      </c>
      <c r="D224" s="174" t="s">
        <v>905</v>
      </c>
      <c r="E224" t="s">
        <v>887</v>
      </c>
      <c r="F224" s="175" t="s">
        <v>906</v>
      </c>
      <c r="G224" s="173" t="s">
        <v>472</v>
      </c>
      <c r="N224" s="2"/>
    </row>
    <row r="225" spans="2:14">
      <c r="B225" s="1665"/>
      <c r="C225" s="309" t="s">
        <v>907</v>
      </c>
      <c r="D225" s="174" t="s">
        <v>908</v>
      </c>
      <c r="E225" t="s">
        <v>887</v>
      </c>
      <c r="F225" s="175" t="s">
        <v>909</v>
      </c>
      <c r="G225" s="173" t="s">
        <v>472</v>
      </c>
      <c r="N225" s="2"/>
    </row>
    <row r="226" spans="2:14">
      <c r="B226" s="1665"/>
      <c r="C226" s="309" t="s">
        <v>910</v>
      </c>
      <c r="D226" s="174" t="s">
        <v>911</v>
      </c>
      <c r="E226" t="s">
        <v>887</v>
      </c>
      <c r="F226" s="175" t="s">
        <v>906</v>
      </c>
      <c r="G226" s="173" t="s">
        <v>472</v>
      </c>
      <c r="N226" s="2"/>
    </row>
    <row r="227" spans="2:14">
      <c r="B227" s="1665"/>
      <c r="C227" s="309" t="s">
        <v>912</v>
      </c>
      <c r="D227" s="174" t="s">
        <v>913</v>
      </c>
      <c r="E227" t="s">
        <v>887</v>
      </c>
      <c r="F227" s="175" t="s">
        <v>906</v>
      </c>
      <c r="G227" s="173" t="s">
        <v>472</v>
      </c>
      <c r="N227" s="2"/>
    </row>
    <row r="228" spans="2:14">
      <c r="B228" s="1665"/>
      <c r="C228" s="309" t="s">
        <v>471</v>
      </c>
      <c r="D228" s="174" t="s">
        <v>898</v>
      </c>
      <c r="E228" s="181" t="s">
        <v>228</v>
      </c>
      <c r="F228" s="175" t="s">
        <v>881</v>
      </c>
      <c r="G228" s="310">
        <v>310</v>
      </c>
      <c r="N228" s="2"/>
    </row>
    <row r="229" spans="2:14">
      <c r="B229" s="1665"/>
      <c r="C229" s="309" t="s">
        <v>914</v>
      </c>
      <c r="D229" s="174" t="s">
        <v>884</v>
      </c>
      <c r="E229" s="181" t="s">
        <v>227</v>
      </c>
      <c r="F229" s="175" t="s">
        <v>881</v>
      </c>
      <c r="G229" s="173">
        <v>330</v>
      </c>
      <c r="N229" s="2"/>
    </row>
    <row r="230" spans="2:14" ht="15.75" thickBot="1">
      <c r="B230" s="1666"/>
      <c r="C230" s="311" t="s">
        <v>915</v>
      </c>
      <c r="D230" s="171" t="s">
        <v>883</v>
      </c>
      <c r="E230" s="4" t="s">
        <v>227</v>
      </c>
      <c r="F230" s="172" t="s">
        <v>881</v>
      </c>
      <c r="G230" s="312" t="s">
        <v>474</v>
      </c>
      <c r="N230" s="2"/>
    </row>
    <row r="231" spans="2:14">
      <c r="F231" t="s">
        <v>916</v>
      </c>
      <c r="G231"/>
      <c r="N231" s="2"/>
    </row>
    <row r="232" spans="2:14" ht="15.75" thickBot="1">
      <c r="G232"/>
      <c r="N232" s="2"/>
    </row>
    <row r="233" spans="2:14" ht="15.75" thickBot="1">
      <c r="B233" s="1659" t="s">
        <v>470</v>
      </c>
      <c r="C233" s="1660"/>
      <c r="D233" s="170" t="s">
        <v>469</v>
      </c>
      <c r="E233" s="170" t="s">
        <v>468</v>
      </c>
      <c r="F233" s="169"/>
      <c r="G233" s="168" t="s">
        <v>467</v>
      </c>
      <c r="N233" s="2"/>
    </row>
    <row r="234" spans="2:14" ht="15.75" thickBot="1">
      <c r="B234" s="1667" t="s">
        <v>466</v>
      </c>
      <c r="C234" s="167" t="s">
        <v>4</v>
      </c>
      <c r="D234" s="81" t="s">
        <v>5</v>
      </c>
      <c r="E234" s="81" t="s">
        <v>24</v>
      </c>
      <c r="F234" s="81" t="s">
        <v>388</v>
      </c>
      <c r="G234" s="166" t="s">
        <v>6</v>
      </c>
      <c r="N234" s="2"/>
    </row>
    <row r="235" spans="2:14">
      <c r="B235" s="1668"/>
      <c r="C235" s="80" t="s">
        <v>465</v>
      </c>
      <c r="D235" s="79" t="s">
        <v>464</v>
      </c>
      <c r="E235" s="79" t="s">
        <v>461</v>
      </c>
      <c r="F235" s="79" t="s">
        <v>11</v>
      </c>
      <c r="G235" s="165">
        <v>800</v>
      </c>
      <c r="N235" s="2"/>
    </row>
    <row r="236" spans="2:14" ht="15.75" thickBot="1">
      <c r="B236" s="1669"/>
      <c r="C236" s="164" t="s">
        <v>463</v>
      </c>
      <c r="D236" s="4" t="s">
        <v>462</v>
      </c>
      <c r="E236" s="4" t="s">
        <v>461</v>
      </c>
      <c r="F236" s="4" t="s">
        <v>11</v>
      </c>
      <c r="G236" s="3">
        <v>800</v>
      </c>
      <c r="N236" s="2"/>
    </row>
    <row r="237" spans="2:14">
      <c r="N237" s="2"/>
    </row>
  </sheetData>
  <sheetProtection algorithmName="SHA-512" hashValue="GcJJ0kbmsaRHd/0VzU7n1G9YKcHQ14BmWidH6grKbe+Uw1Zt56uI448uuSw+tx6cVxW66CqoKLvll21pxWnQFQ==" saltValue="EO3SGicxBiC/6y0nC07mDQ==" spinCount="100000" sheet="1" objects="1" scenarios="1"/>
  <mergeCells count="19">
    <mergeCell ref="B234:B236"/>
    <mergeCell ref="B83:C83"/>
    <mergeCell ref="B125:B129"/>
    <mergeCell ref="B41:B47"/>
    <mergeCell ref="B84:B109"/>
    <mergeCell ref="B132:B199"/>
    <mergeCell ref="B49:C49"/>
    <mergeCell ref="B50:B56"/>
    <mergeCell ref="B57:B60"/>
    <mergeCell ref="B62:C62"/>
    <mergeCell ref="B63:B81"/>
    <mergeCell ref="B201:C201"/>
    <mergeCell ref="B110:B124"/>
    <mergeCell ref="E201:G201"/>
    <mergeCell ref="B2:C2"/>
    <mergeCell ref="B3:B7"/>
    <mergeCell ref="B233:C233"/>
    <mergeCell ref="B10:B40"/>
    <mergeCell ref="B202:B230"/>
  </mergeCells>
  <hyperlinks>
    <hyperlink ref="E233" r:id="rId1" display="mailto:Naoki.Tomisawa.111@yutaka-giken.com" xr:uid="{00000000-0004-0000-0F00-000000000000}"/>
    <hyperlink ref="A1" location="Contents!A1" display="Return" xr:uid="{00000000-0004-0000-0F00-000001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C33"/>
  <sheetViews>
    <sheetView workbookViewId="0">
      <selection activeCell="B14" sqref="B14"/>
    </sheetView>
  </sheetViews>
  <sheetFormatPr defaultColWidth="9.140625" defaultRowHeight="16.5"/>
  <cols>
    <col min="1" max="1" width="9.140625" style="102"/>
    <col min="2" max="2" width="52.85546875" style="102" customWidth="1"/>
    <col min="3" max="3" width="112.42578125" style="102" customWidth="1"/>
    <col min="4" max="16384" width="9.140625" style="102"/>
  </cols>
  <sheetData>
    <row r="1" spans="2:3" ht="17.25" thickBot="1"/>
    <row r="2" spans="2:3" ht="21" thickBot="1">
      <c r="B2" s="1281" t="s">
        <v>827</v>
      </c>
      <c r="C2" s="1282"/>
    </row>
    <row r="3" spans="2:3">
      <c r="B3" s="272" t="s">
        <v>814</v>
      </c>
      <c r="C3" s="273" t="s">
        <v>223</v>
      </c>
    </row>
    <row r="4" spans="2:3" ht="5.25" customHeight="1" thickBot="1">
      <c r="B4" s="590"/>
      <c r="C4" s="591"/>
    </row>
    <row r="5" spans="2:3" ht="17.25">
      <c r="B5" s="600" t="s">
        <v>826</v>
      </c>
      <c r="C5" s="712" t="s">
        <v>57</v>
      </c>
    </row>
    <row r="6" spans="2:3" ht="17.25">
      <c r="B6" s="713" t="s">
        <v>817</v>
      </c>
      <c r="C6" s="714" t="s">
        <v>1311</v>
      </c>
    </row>
    <row r="7" spans="2:3" ht="17.25">
      <c r="B7" s="713" t="s">
        <v>818</v>
      </c>
      <c r="C7" s="714" t="s">
        <v>1713</v>
      </c>
    </row>
    <row r="8" spans="2:3" ht="17.25">
      <c r="B8" s="713" t="s">
        <v>819</v>
      </c>
      <c r="C8" s="714" t="s">
        <v>2271</v>
      </c>
    </row>
    <row r="9" spans="2:3" ht="33">
      <c r="B9" s="713" t="s">
        <v>1924</v>
      </c>
      <c r="C9" s="714" t="s">
        <v>2301</v>
      </c>
    </row>
    <row r="10" spans="2:3" ht="33">
      <c r="B10" s="713" t="s">
        <v>1985</v>
      </c>
      <c r="C10" s="714" t="s">
        <v>2302</v>
      </c>
    </row>
    <row r="11" spans="2:3" ht="17.25">
      <c r="B11" s="713" t="s">
        <v>1426</v>
      </c>
      <c r="C11" s="714" t="s">
        <v>1422</v>
      </c>
    </row>
    <row r="12" spans="2:3" ht="17.25">
      <c r="B12" s="713" t="s">
        <v>1423</v>
      </c>
      <c r="C12" s="714" t="s">
        <v>1427</v>
      </c>
    </row>
    <row r="13" spans="2:3" ht="17.25">
      <c r="B13" s="713" t="s">
        <v>816</v>
      </c>
      <c r="C13" s="714" t="s">
        <v>1425</v>
      </c>
    </row>
    <row r="14" spans="2:3" ht="17.25">
      <c r="B14" s="713" t="s">
        <v>1712</v>
      </c>
      <c r="C14" s="714" t="s">
        <v>1593</v>
      </c>
    </row>
    <row r="15" spans="2:3" ht="33">
      <c r="B15" s="713" t="s">
        <v>752</v>
      </c>
      <c r="C15" s="714" t="s">
        <v>1707</v>
      </c>
    </row>
    <row r="16" spans="2:3" ht="17.25">
      <c r="B16" s="715" t="s">
        <v>1309</v>
      </c>
      <c r="C16" s="714" t="s">
        <v>2303</v>
      </c>
    </row>
    <row r="17" spans="2:3" ht="17.25">
      <c r="B17" s="715" t="s">
        <v>1004</v>
      </c>
      <c r="C17" s="714" t="s">
        <v>2299</v>
      </c>
    </row>
    <row r="18" spans="2:3" ht="17.25">
      <c r="B18" s="716" t="s">
        <v>1179</v>
      </c>
      <c r="C18" s="714" t="s">
        <v>1311</v>
      </c>
    </row>
    <row r="19" spans="2:3" ht="17.25">
      <c r="B19" s="716" t="s">
        <v>1180</v>
      </c>
      <c r="C19" s="714" t="s">
        <v>1425</v>
      </c>
    </row>
    <row r="20" spans="2:3" ht="17.25">
      <c r="B20" s="716" t="s">
        <v>1310</v>
      </c>
      <c r="C20" s="714" t="s">
        <v>1593</v>
      </c>
    </row>
    <row r="21" spans="2:3" ht="17.25">
      <c r="B21" s="717" t="s">
        <v>820</v>
      </c>
      <c r="C21" s="714" t="s">
        <v>821</v>
      </c>
    </row>
    <row r="22" spans="2:3" ht="17.25">
      <c r="B22" s="717" t="s">
        <v>1437</v>
      </c>
      <c r="C22" s="714" t="s">
        <v>1438</v>
      </c>
    </row>
    <row r="23" spans="2:3" ht="17.25">
      <c r="B23" s="717" t="s">
        <v>823</v>
      </c>
      <c r="C23" s="714" t="s">
        <v>821</v>
      </c>
    </row>
    <row r="24" spans="2:3" ht="17.25">
      <c r="B24" s="718" t="s">
        <v>1428</v>
      </c>
      <c r="C24" s="714" t="s">
        <v>1422</v>
      </c>
    </row>
    <row r="25" spans="2:3" ht="17.25">
      <c r="B25" s="718" t="s">
        <v>828</v>
      </c>
      <c r="C25" s="714" t="s">
        <v>825</v>
      </c>
    </row>
    <row r="26" spans="2:3" ht="17.25">
      <c r="B26" s="719" t="s">
        <v>1181</v>
      </c>
      <c r="C26" s="714" t="s">
        <v>815</v>
      </c>
    </row>
    <row r="27" spans="2:3" ht="17.25">
      <c r="B27" s="720" t="s">
        <v>822</v>
      </c>
      <c r="C27" s="714" t="s">
        <v>824</v>
      </c>
    </row>
    <row r="28" spans="2:3" ht="17.25">
      <c r="B28" s="771" t="s">
        <v>1765</v>
      </c>
      <c r="C28" s="770" t="s">
        <v>1424</v>
      </c>
    </row>
    <row r="29" spans="2:3" ht="17.25">
      <c r="B29" s="771" t="s">
        <v>1766</v>
      </c>
      <c r="C29" s="770" t="s">
        <v>1424</v>
      </c>
    </row>
    <row r="30" spans="2:3" ht="17.25">
      <c r="B30" s="771" t="s">
        <v>1767</v>
      </c>
      <c r="C30" s="770" t="s">
        <v>1424</v>
      </c>
    </row>
    <row r="31" spans="2:3" ht="17.25">
      <c r="B31" s="771" t="s">
        <v>1764</v>
      </c>
      <c r="C31" s="770" t="s">
        <v>1424</v>
      </c>
    </row>
    <row r="32" spans="2:3" ht="17.25">
      <c r="B32" s="771" t="s">
        <v>1768</v>
      </c>
      <c r="C32" s="770" t="s">
        <v>2300</v>
      </c>
    </row>
    <row r="33" spans="2:3" ht="18" thickBot="1">
      <c r="B33" s="721" t="s">
        <v>1439</v>
      </c>
      <c r="C33" s="722" t="s">
        <v>1592</v>
      </c>
    </row>
  </sheetData>
  <sheetProtection algorithmName="SHA-512" hashValue="kL0+9V72h74YiuBkWw+a9y0+ao3ZU7L3uVNHrPAcK4upaIAaY6o8WN/p/iS/JfvWqL2skUscb7YzvZSL73enfA==" saltValue="ug9AWubqDqJ7VGqGbUlOOw==" spinCount="100000" sheet="1" objects="1" scenarios="1"/>
  <mergeCells count="1">
    <mergeCell ref="B2:C2"/>
  </mergeCells>
  <hyperlinks>
    <hyperlink ref="B5" location="Cover!A1" display="Cover" xr:uid="{00000000-0004-0000-0100-000000000000}"/>
    <hyperlink ref="B20" location="'WSS300 Suspension'!A1" display="World Supersport 300" xr:uid="{00000000-0004-0000-0100-000001000000}"/>
    <hyperlink ref="B13" location="'Add-On Modules'!A1" display="Add-On Modules" xr:uid="{00000000-0004-0000-0100-000002000000}"/>
    <hyperlink ref="B15" location="Quickshifters!A1" display="QuickShifters" xr:uid="{00000000-0004-0000-0100-000003000000}"/>
    <hyperlink ref="B6" location="'Superbike Kit System'!A1" display="Superbike Kit System" xr:uid="{00000000-0004-0000-0100-000004000000}"/>
    <hyperlink ref="B7" location="'Superstock 600'!A1" display="Superstock 600 Kit Electrics" xr:uid="{00000000-0004-0000-0100-000005000000}"/>
    <hyperlink ref="B8" location="'Superstock 1000'!A1" display="Superstock 1000 Kit Electrics" xr:uid="{00000000-0004-0000-0100-000006000000}"/>
    <hyperlink ref="B25" location="'Engine Covers, Brake Protection'!A1" display="Engine Covers" xr:uid="{00000000-0004-0000-0100-000007000000}"/>
    <hyperlink ref="B18" location="'Superbike Suspension'!A1" display="Superbike Suspension" xr:uid="{00000000-0004-0000-0100-000008000000}"/>
    <hyperlink ref="B21" location="Brakes!A1" display="Superbike Brake Systems" xr:uid="{00000000-0004-0000-0100-000009000000}"/>
    <hyperlink ref="B10" location="'World Supersport Firmware'!A1" display="Supersport Control ECU Legal Firmwares" xr:uid="{00000000-0004-0000-0100-00000A000000}"/>
    <hyperlink ref="B27" location="'Stock 600 Clutch'!A1" display="Stock 600 Clutch" xr:uid="{00000000-0004-0000-0100-00000B000000}"/>
    <hyperlink ref="B23" location="'Quick Break '!A1" display="Quick Break Brake connectors" xr:uid="{00000000-0004-0000-0100-00000C000000}"/>
    <hyperlink ref="B19" location="'SST, SSP Suspension'!A1" display="Superstock 1000/600, Supersport 600 Suspension" xr:uid="{00000000-0004-0000-0100-00000D000000}"/>
    <hyperlink ref="B17" location="'Approved Dataloggers'!Print_Area" display="Datalogging EVO" xr:uid="{00000000-0004-0000-0100-00000E000000}"/>
    <hyperlink ref="B26" location="'MotoAmerica Engine Covers'!A1" display="MotoAmerica Engine Covers" xr:uid="{00000000-0004-0000-0100-00000F000000}"/>
    <hyperlink ref="B14" location="'Quickshifters WSS300 (Outdated)'!A1" display="QuickShifters WSS300 (2017, 2018)" xr:uid="{00000000-0004-0000-0100-000010000000}"/>
    <hyperlink ref="B16" location="'Approved WSS300 Dataloggers'!A1" display="Dataloggers WSS300" xr:uid="{00000000-0004-0000-0100-000011000000}"/>
    <hyperlink ref="B22" location="'Front MC Stk1000'!A1" display="Superstock Front Master Cylinders" xr:uid="{00000000-0004-0000-0100-000012000000}"/>
    <hyperlink ref="B24" location="'MotoAmerica Twins Brakes'!A1" display="MotoAmerica Twins Brake System" xr:uid="{00000000-0004-0000-0100-000013000000}"/>
    <hyperlink ref="B33" location="'STK1000 Wheels'!A1" display="Superstock 1000 Approved Wheels" xr:uid="{00000000-0004-0000-0100-000014000000}"/>
    <hyperlink ref="B31" location="'WSS300 Permit Mods Yamaha'!A1" display="World Supersport 300 Permitted Modification Yamaha" xr:uid="{00000000-0004-0000-0100-000015000000}"/>
    <hyperlink ref="B11" location="'Twins Cup Electronics'!A1" display="MotoAmerica Twins Cup ECU " xr:uid="{4E0E1114-D37F-42D1-8596-5182CDBBC871}"/>
    <hyperlink ref="B12" location="'MotoAmerica Jr Cup Software'!A1" display="MotoAmerica Junior Cup ECU Software" xr:uid="{DA9D9462-9961-4F51-A1AF-8466CDA37327}"/>
    <hyperlink ref="B29" location="'WSS300 Permit Mods Kawasaki'!A1" display="World Supersport 300 Permitted Modification Kawasaki" xr:uid="{87D47BA0-37B0-4004-8075-ADF04A39D697}"/>
    <hyperlink ref="B30" location="'WSS300 Permit Mods KTM'!A1" display="World Supersport 300 Permitted Modification KTM" xr:uid="{C1F376CD-A63F-4EC6-AD99-52FF85B4EA2A}"/>
    <hyperlink ref="B32" location="'WSS600 Permit Modifications'!A1" display="World Supersport 600 Permitted Modifications" xr:uid="{EB786E0F-8606-4928-A1E7-3391C9F0E11F}"/>
    <hyperlink ref="B28" location="'WSS300 Permit Mods Honda'!A1" display="World Supersport 300 Permitted Modification Honda" xr:uid="{373333C0-1819-4A10-8F81-5C8CD3820210}"/>
    <hyperlink ref="B9" location="'World Supersport Electronics'!A1" display="Supersport Control Electronics Systems" xr:uid="{B85E2BC9-4073-4AA7-99A3-CF308D266DA5}"/>
  </hyperlinks>
  <pageMargins left="0.7" right="0.7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</sheetPr>
  <dimension ref="A1:I26"/>
  <sheetViews>
    <sheetView workbookViewId="0"/>
  </sheetViews>
  <sheetFormatPr defaultRowHeight="15"/>
  <cols>
    <col min="2" max="2" width="3.5703125" customWidth="1"/>
    <col min="3" max="3" width="33.5703125" customWidth="1"/>
    <col min="4" max="4" width="25.140625" bestFit="1" customWidth="1"/>
    <col min="5" max="5" width="23.42578125" customWidth="1"/>
    <col min="6" max="6" width="31.7109375" customWidth="1"/>
    <col min="7" max="7" width="19.28515625" customWidth="1"/>
    <col min="9" max="9" width="16.85546875" customWidth="1"/>
  </cols>
  <sheetData>
    <row r="1" spans="1:9" ht="15.75" thickBot="1">
      <c r="A1" s="271" t="s">
        <v>813</v>
      </c>
      <c r="I1" s="749"/>
    </row>
    <row r="2" spans="1:9" ht="15.75" thickBot="1">
      <c r="B2" s="1691" t="s">
        <v>1471</v>
      </c>
      <c r="C2" s="1692"/>
      <c r="D2" s="1692"/>
      <c r="E2" s="1692"/>
      <c r="F2" s="1692"/>
      <c r="G2" s="1693"/>
      <c r="I2" s="749"/>
    </row>
    <row r="3" spans="1:9" ht="15.75" thickBot="1">
      <c r="B3" s="1685" t="s">
        <v>1470</v>
      </c>
      <c r="C3" s="167" t="s">
        <v>1465</v>
      </c>
      <c r="D3" s="81" t="s">
        <v>736</v>
      </c>
      <c r="E3" s="81" t="s">
        <v>5</v>
      </c>
      <c r="F3" s="81" t="s">
        <v>8</v>
      </c>
      <c r="G3" s="166" t="s">
        <v>1469</v>
      </c>
      <c r="I3" s="749"/>
    </row>
    <row r="4" spans="1:9">
      <c r="B4" s="1686"/>
      <c r="C4" s="755" t="s">
        <v>1472</v>
      </c>
      <c r="D4" s="1688" t="s">
        <v>1473</v>
      </c>
      <c r="E4" s="1689"/>
      <c r="F4" s="1690"/>
      <c r="G4" s="754"/>
      <c r="I4" s="749"/>
    </row>
    <row r="5" spans="1:9">
      <c r="B5" s="1686"/>
      <c r="C5" s="80" t="s">
        <v>659</v>
      </c>
      <c r="D5" s="753" t="s">
        <v>651</v>
      </c>
      <c r="E5" s="181" t="s">
        <v>590</v>
      </c>
      <c r="F5" s="79"/>
      <c r="G5" s="165">
        <v>155</v>
      </c>
      <c r="I5" s="749"/>
    </row>
    <row r="6" spans="1:9">
      <c r="B6" s="1686"/>
      <c r="C6" s="29" t="s">
        <v>650</v>
      </c>
      <c r="D6" s="241" t="s">
        <v>1466</v>
      </c>
      <c r="E6" s="8" t="s">
        <v>1468</v>
      </c>
      <c r="F6" s="8"/>
      <c r="G6" s="165">
        <v>236</v>
      </c>
      <c r="I6" s="749"/>
    </row>
    <row r="7" spans="1:9">
      <c r="B7" s="1686"/>
      <c r="C7" s="72" t="s">
        <v>650</v>
      </c>
      <c r="D7" s="751" t="s">
        <v>1467</v>
      </c>
      <c r="E7" s="181" t="s">
        <v>1564</v>
      </c>
      <c r="F7" s="70"/>
      <c r="G7" s="165">
        <v>236</v>
      </c>
      <c r="I7" s="749"/>
    </row>
    <row r="8" spans="1:9" ht="15.75" thickBot="1">
      <c r="B8" s="1687"/>
      <c r="C8" s="26"/>
      <c r="D8" s="752"/>
      <c r="E8" s="23"/>
      <c r="F8" s="23"/>
      <c r="G8" s="22"/>
      <c r="I8" s="749"/>
    </row>
    <row r="24" spans="9:9">
      <c r="I24" s="749"/>
    </row>
    <row r="25" spans="9:9">
      <c r="I25" s="750"/>
    </row>
    <row r="26" spans="9:9">
      <c r="I26" s="749"/>
    </row>
  </sheetData>
  <sheetProtection password="D7DE" sheet="1" objects="1" scenarios="1"/>
  <mergeCells count="3">
    <mergeCell ref="B3:B8"/>
    <mergeCell ref="D4:F4"/>
    <mergeCell ref="B2:G2"/>
  </mergeCells>
  <hyperlinks>
    <hyperlink ref="A1" location="Contents!A1" display="Return" xr:uid="{00000000-0004-0000-10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1" tint="4.9989318521683403E-2"/>
  </sheetPr>
  <dimension ref="A1:F30"/>
  <sheetViews>
    <sheetView workbookViewId="0"/>
  </sheetViews>
  <sheetFormatPr defaultRowHeight="15"/>
  <cols>
    <col min="2" max="2" width="4.140625" customWidth="1"/>
    <col min="3" max="3" width="21.85546875" bestFit="1" customWidth="1"/>
    <col min="4" max="4" width="38.42578125" customWidth="1"/>
    <col min="5" max="5" width="48.42578125" bestFit="1" customWidth="1"/>
    <col min="6" max="6" width="19" bestFit="1" customWidth="1"/>
  </cols>
  <sheetData>
    <row r="1" spans="1:6" ht="15.75" thickBot="1">
      <c r="A1" s="271" t="s">
        <v>813</v>
      </c>
    </row>
    <row r="2" spans="1:6" ht="15.75" thickBot="1">
      <c r="B2" s="228" t="s">
        <v>715</v>
      </c>
      <c r="C2" s="227"/>
      <c r="D2" s="226"/>
      <c r="E2" s="226" t="s">
        <v>11</v>
      </c>
      <c r="F2" s="225" t="s">
        <v>11</v>
      </c>
    </row>
    <row r="3" spans="1:6" ht="15.75" thickBot="1">
      <c r="B3" s="1675" t="s">
        <v>647</v>
      </c>
      <c r="C3" s="167" t="s">
        <v>4</v>
      </c>
      <c r="D3" s="81" t="s">
        <v>5</v>
      </c>
      <c r="E3" s="81" t="s">
        <v>24</v>
      </c>
      <c r="F3" s="166" t="s">
        <v>6</v>
      </c>
    </row>
    <row r="4" spans="1:6">
      <c r="B4" s="1676"/>
      <c r="C4" s="80" t="s">
        <v>714</v>
      </c>
      <c r="D4" s="79" t="s">
        <v>710</v>
      </c>
      <c r="E4" s="79" t="s">
        <v>11</v>
      </c>
      <c r="F4" s="165">
        <v>595</v>
      </c>
    </row>
    <row r="5" spans="1:6">
      <c r="B5" s="1676"/>
      <c r="C5" s="224" t="s">
        <v>713</v>
      </c>
      <c r="D5" s="181" t="s">
        <v>712</v>
      </c>
      <c r="E5" s="8"/>
      <c r="F5" s="223"/>
    </row>
    <row r="6" spans="1:6" ht="15.75" thickBot="1">
      <c r="B6" s="1677"/>
      <c r="C6" s="26" t="s">
        <v>711</v>
      </c>
      <c r="D6" s="23" t="s">
        <v>710</v>
      </c>
      <c r="E6" s="4" t="s">
        <v>11</v>
      </c>
      <c r="F6" s="22">
        <v>235</v>
      </c>
    </row>
    <row r="7" spans="1:6" ht="15.75" thickBot="1">
      <c r="B7" s="222"/>
      <c r="F7" s="2"/>
    </row>
    <row r="8" spans="1:6" ht="15.75" thickBot="1">
      <c r="B8" s="221" t="s">
        <v>709</v>
      </c>
      <c r="C8" s="220"/>
      <c r="D8" s="220"/>
      <c r="E8" s="219" t="s">
        <v>708</v>
      </c>
      <c r="F8" s="218"/>
    </row>
    <row r="9" spans="1:6" ht="15.75" thickBot="1">
      <c r="B9" s="1694" t="s">
        <v>707</v>
      </c>
      <c r="C9" s="217" t="s">
        <v>706</v>
      </c>
      <c r="D9" s="216" t="s">
        <v>705</v>
      </c>
      <c r="E9" s="216" t="s">
        <v>704</v>
      </c>
      <c r="F9" s="215" t="s">
        <v>703</v>
      </c>
    </row>
    <row r="10" spans="1:6">
      <c r="B10" s="1695"/>
      <c r="C10" s="80" t="s">
        <v>702</v>
      </c>
      <c r="D10" s="79" t="s">
        <v>701</v>
      </c>
      <c r="E10" s="79" t="s">
        <v>700</v>
      </c>
      <c r="F10" s="1697">
        <v>1650</v>
      </c>
    </row>
    <row r="11" spans="1:6" ht="15.75" customHeight="1">
      <c r="B11" s="1695"/>
      <c r="C11" s="29" t="s">
        <v>699</v>
      </c>
      <c r="D11" s="8" t="s">
        <v>698</v>
      </c>
      <c r="E11" s="214" t="s">
        <v>697</v>
      </c>
      <c r="F11" s="1698"/>
    </row>
    <row r="12" spans="1:6">
      <c r="B12" s="1695"/>
      <c r="C12" s="29" t="s">
        <v>696</v>
      </c>
      <c r="D12" s="8" t="s">
        <v>695</v>
      </c>
      <c r="E12" s="214" t="s">
        <v>694</v>
      </c>
      <c r="F12" s="1698"/>
    </row>
    <row r="13" spans="1:6" ht="15.75" thickBot="1">
      <c r="B13" s="1696"/>
      <c r="C13" s="26" t="s">
        <v>693</v>
      </c>
      <c r="D13" s="23" t="s">
        <v>692</v>
      </c>
      <c r="E13" s="23" t="s">
        <v>691</v>
      </c>
      <c r="F13" s="1699"/>
    </row>
    <row r="14" spans="1:6" ht="15.75" thickBot="1"/>
    <row r="15" spans="1:6" ht="15.75" thickBot="1">
      <c r="B15" s="206" t="s">
        <v>690</v>
      </c>
      <c r="C15" s="205"/>
      <c r="D15" s="204" t="s">
        <v>689</v>
      </c>
      <c r="E15" s="203" t="s">
        <v>689</v>
      </c>
      <c r="F15" s="202" t="s">
        <v>688</v>
      </c>
    </row>
    <row r="16" spans="1:6" ht="15.75" thickBot="1">
      <c r="B16" s="1661" t="s">
        <v>647</v>
      </c>
      <c r="C16" s="167" t="s">
        <v>4</v>
      </c>
      <c r="D16" s="81" t="s">
        <v>5</v>
      </c>
      <c r="E16" s="81" t="s">
        <v>24</v>
      </c>
      <c r="F16" s="166" t="s">
        <v>6</v>
      </c>
    </row>
    <row r="17" spans="2:6">
      <c r="B17" s="1662"/>
      <c r="C17" s="80" t="s">
        <v>687</v>
      </c>
      <c r="D17" s="79" t="s">
        <v>686</v>
      </c>
      <c r="E17" s="79" t="s">
        <v>11</v>
      </c>
      <c r="F17" s="165">
        <v>122.94</v>
      </c>
    </row>
    <row r="18" spans="2:6" ht="15.75" thickBot="1">
      <c r="B18" s="1663"/>
      <c r="C18" s="26" t="s">
        <v>685</v>
      </c>
      <c r="D18" s="23" t="s">
        <v>684</v>
      </c>
      <c r="E18" s="4" t="s">
        <v>11</v>
      </c>
      <c r="F18" s="3">
        <v>108.02</v>
      </c>
    </row>
    <row r="19" spans="2:6" ht="15.75" thickBot="1"/>
    <row r="20" spans="2:6" ht="15.75" thickBot="1">
      <c r="B20" s="213" t="s">
        <v>683</v>
      </c>
      <c r="C20" s="212"/>
      <c r="D20" s="211" t="s">
        <v>682</v>
      </c>
      <c r="E20" s="211"/>
      <c r="F20" s="210" t="s">
        <v>681</v>
      </c>
    </row>
    <row r="21" spans="2:6" ht="15.75" thickBot="1">
      <c r="B21" s="1700" t="s">
        <v>647</v>
      </c>
      <c r="C21" s="167" t="s">
        <v>4</v>
      </c>
      <c r="D21" s="81" t="s">
        <v>5</v>
      </c>
      <c r="E21" s="81" t="s">
        <v>24</v>
      </c>
      <c r="F21" s="166" t="s">
        <v>6</v>
      </c>
    </row>
    <row r="22" spans="2:6">
      <c r="B22" s="1701"/>
      <c r="C22" s="209" t="s">
        <v>680</v>
      </c>
      <c r="D22" s="156" t="s">
        <v>679</v>
      </c>
      <c r="E22" s="156" t="s">
        <v>678</v>
      </c>
      <c r="F22" s="1703">
        <v>1650</v>
      </c>
    </row>
    <row r="23" spans="2:6">
      <c r="B23" s="1701"/>
      <c r="C23" s="12" t="s">
        <v>677</v>
      </c>
      <c r="D23" s="8" t="s">
        <v>676</v>
      </c>
      <c r="E23" s="79" t="s">
        <v>675</v>
      </c>
      <c r="F23" s="1704"/>
    </row>
    <row r="24" spans="2:6">
      <c r="B24" s="1701"/>
      <c r="C24" s="12" t="s">
        <v>674</v>
      </c>
      <c r="D24" s="8" t="s">
        <v>673</v>
      </c>
      <c r="E24" s="79" t="s">
        <v>672</v>
      </c>
      <c r="F24" s="1704"/>
    </row>
    <row r="25" spans="2:6" ht="15.75" thickBot="1">
      <c r="B25" s="1701"/>
      <c r="C25" s="1" t="s">
        <v>671</v>
      </c>
      <c r="D25" s="23" t="s">
        <v>665</v>
      </c>
      <c r="E25" s="4" t="s">
        <v>670</v>
      </c>
      <c r="F25" s="1705"/>
    </row>
    <row r="26" spans="2:6">
      <c r="B26" s="1701"/>
      <c r="C26" s="209" t="s">
        <v>669</v>
      </c>
      <c r="D26" s="156"/>
      <c r="E26" s="156" t="s">
        <v>667</v>
      </c>
      <c r="F26" s="208">
        <v>226.05</v>
      </c>
    </row>
    <row r="27" spans="2:6" ht="15.75" thickBot="1">
      <c r="B27" s="1701"/>
      <c r="C27" s="179" t="s">
        <v>668</v>
      </c>
      <c r="D27" s="4"/>
      <c r="E27" s="4" t="s">
        <v>667</v>
      </c>
      <c r="F27" s="207">
        <v>226.05</v>
      </c>
    </row>
    <row r="28" spans="2:6">
      <c r="B28" s="1701"/>
      <c r="C28" s="80" t="s">
        <v>666</v>
      </c>
      <c r="D28" s="79" t="s">
        <v>665</v>
      </c>
      <c r="E28" s="79"/>
      <c r="F28" s="165">
        <v>136.91</v>
      </c>
    </row>
    <row r="29" spans="2:6">
      <c r="B29" s="1701"/>
      <c r="C29" s="80" t="s">
        <v>664</v>
      </c>
      <c r="D29" s="8" t="s">
        <v>663</v>
      </c>
      <c r="E29" s="79" t="s">
        <v>662</v>
      </c>
      <c r="F29" s="201">
        <v>159.74</v>
      </c>
    </row>
    <row r="30" spans="2:6" ht="15.75" thickBot="1">
      <c r="B30" s="1702"/>
      <c r="C30" s="164" t="s">
        <v>661</v>
      </c>
      <c r="D30" s="23" t="s">
        <v>660</v>
      </c>
      <c r="E30" s="4"/>
      <c r="F30" s="3">
        <v>120.36</v>
      </c>
    </row>
  </sheetData>
  <sheetProtection password="D7DE" sheet="1" objects="1" scenarios="1"/>
  <mergeCells count="6">
    <mergeCell ref="B9:B13"/>
    <mergeCell ref="F10:F13"/>
    <mergeCell ref="B21:B30"/>
    <mergeCell ref="F22:F25"/>
    <mergeCell ref="B3:B6"/>
    <mergeCell ref="B16:B18"/>
  </mergeCells>
  <hyperlinks>
    <hyperlink ref="A1" location="Contents!A1" display="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/>
  </sheetPr>
  <dimension ref="A1:G62"/>
  <sheetViews>
    <sheetView workbookViewId="0">
      <selection activeCell="F3" sqref="F3"/>
    </sheetView>
  </sheetViews>
  <sheetFormatPr defaultRowHeight="15"/>
  <cols>
    <col min="2" max="2" width="3.7109375" bestFit="1" customWidth="1"/>
    <col min="3" max="3" width="19" customWidth="1"/>
    <col min="4" max="4" width="49.85546875" customWidth="1"/>
    <col min="5" max="5" width="22.7109375" customWidth="1"/>
    <col min="6" max="6" width="51.140625" customWidth="1"/>
    <col min="7" max="7" width="11.7109375" style="1177" customWidth="1"/>
  </cols>
  <sheetData>
    <row r="1" spans="1:7">
      <c r="A1" s="271" t="s">
        <v>813</v>
      </c>
    </row>
    <row r="2" spans="1:7">
      <c r="A2" s="271"/>
    </row>
    <row r="3" spans="1:7" ht="18.75">
      <c r="A3" s="271"/>
      <c r="C3" s="1713" t="s">
        <v>2322</v>
      </c>
      <c r="D3" s="1714"/>
      <c r="E3" s="1714"/>
      <c r="F3" s="1173"/>
    </row>
    <row r="4" spans="1:7" ht="19.5" thickBot="1">
      <c r="A4" s="271"/>
      <c r="D4" s="746"/>
      <c r="F4" s="869"/>
    </row>
    <row r="5" spans="1:7" ht="15.75" customHeight="1" thickBot="1">
      <c r="B5" s="1715" t="s">
        <v>659</v>
      </c>
      <c r="C5" s="1504"/>
      <c r="D5" s="1165" t="s">
        <v>2042</v>
      </c>
      <c r="E5" s="1165" t="s">
        <v>2043</v>
      </c>
      <c r="F5" s="1165"/>
      <c r="G5" s="1178"/>
    </row>
    <row r="6" spans="1:7" ht="15.75" customHeight="1" thickBot="1">
      <c r="B6" s="1716" t="s">
        <v>2044</v>
      </c>
      <c r="C6" s="1096" t="s">
        <v>4</v>
      </c>
      <c r="D6" s="1097" t="s">
        <v>5</v>
      </c>
      <c r="E6" s="1097" t="s">
        <v>24</v>
      </c>
      <c r="F6" s="1097" t="s">
        <v>388</v>
      </c>
      <c r="G6" s="1179" t="s">
        <v>6</v>
      </c>
    </row>
    <row r="7" spans="1:7" ht="15.75" customHeight="1">
      <c r="B7" s="1717"/>
      <c r="C7" s="209" t="s">
        <v>2045</v>
      </c>
      <c r="D7" s="156" t="s">
        <v>2046</v>
      </c>
      <c r="E7" s="1166"/>
      <c r="F7" s="1166"/>
      <c r="G7" s="1180">
        <v>279.99</v>
      </c>
    </row>
    <row r="8" spans="1:7" ht="15.75" customHeight="1">
      <c r="B8" s="1717"/>
      <c r="C8" s="12" t="s">
        <v>2047</v>
      </c>
      <c r="D8" s="8" t="s">
        <v>2048</v>
      </c>
      <c r="E8" s="1167"/>
      <c r="F8" s="1167"/>
      <c r="G8" s="1181">
        <v>279.99</v>
      </c>
    </row>
    <row r="9" spans="1:7" ht="15.75" customHeight="1">
      <c r="B9" s="1717"/>
      <c r="C9" s="12" t="s">
        <v>2049</v>
      </c>
      <c r="D9" s="8" t="s">
        <v>2050</v>
      </c>
      <c r="E9" s="1167"/>
      <c r="F9" s="1167"/>
      <c r="G9" s="1181">
        <v>279.99</v>
      </c>
    </row>
    <row r="10" spans="1:7" ht="15.75" customHeight="1">
      <c r="B10" s="1717"/>
      <c r="C10" s="12" t="s">
        <v>2051</v>
      </c>
      <c r="D10" s="8" t="s">
        <v>2052</v>
      </c>
      <c r="E10" s="1167"/>
      <c r="F10" s="1167"/>
      <c r="G10" s="1181">
        <v>279.99</v>
      </c>
    </row>
    <row r="11" spans="1:7" ht="15.75" customHeight="1">
      <c r="B11" s="1717"/>
      <c r="C11" s="12" t="s">
        <v>2053</v>
      </c>
      <c r="D11" s="8" t="s">
        <v>2054</v>
      </c>
      <c r="E11" s="1167"/>
      <c r="F11" s="1167"/>
      <c r="G11" s="1181">
        <v>239.99</v>
      </c>
    </row>
    <row r="12" spans="1:7" ht="15.75" customHeight="1">
      <c r="B12" s="1717"/>
      <c r="C12" s="12" t="s">
        <v>2055</v>
      </c>
      <c r="D12" s="8" t="s">
        <v>2056</v>
      </c>
      <c r="E12" s="1167"/>
      <c r="F12" s="1167"/>
      <c r="G12" s="1181">
        <v>279.99</v>
      </c>
    </row>
    <row r="13" spans="1:7" ht="15.75" customHeight="1">
      <c r="B13" s="1717"/>
      <c r="C13" s="12" t="s">
        <v>2057</v>
      </c>
      <c r="D13" s="8" t="s">
        <v>2058</v>
      </c>
      <c r="E13" s="1167"/>
      <c r="F13" s="1167"/>
      <c r="G13" s="1181">
        <v>259.99</v>
      </c>
    </row>
    <row r="14" spans="1:7" ht="15.75" customHeight="1" thickBot="1">
      <c r="B14" s="1717"/>
      <c r="C14" s="11" t="s">
        <v>2059</v>
      </c>
      <c r="D14" s="70" t="s">
        <v>2060</v>
      </c>
      <c r="E14" s="1168"/>
      <c r="F14" s="1168"/>
      <c r="G14" s="1182">
        <v>279.99</v>
      </c>
    </row>
    <row r="15" spans="1:7" ht="15.75" customHeight="1">
      <c r="B15" s="1718" t="s">
        <v>2061</v>
      </c>
      <c r="C15" s="209" t="s">
        <v>2062</v>
      </c>
      <c r="D15" s="156" t="s">
        <v>2063</v>
      </c>
      <c r="E15" s="1166" t="s">
        <v>2064</v>
      </c>
      <c r="F15" s="1166"/>
      <c r="G15" s="1180">
        <v>699.99</v>
      </c>
    </row>
    <row r="16" spans="1:7" ht="15.75" customHeight="1">
      <c r="B16" s="1719"/>
      <c r="C16" s="12" t="s">
        <v>2065</v>
      </c>
      <c r="D16" s="8" t="s">
        <v>2066</v>
      </c>
      <c r="E16" s="1167" t="s">
        <v>2064</v>
      </c>
      <c r="F16" s="1167"/>
      <c r="G16" s="1181">
        <v>749.99</v>
      </c>
    </row>
    <row r="17" spans="1:7" ht="15.75" customHeight="1">
      <c r="B17" s="1719"/>
      <c r="C17" s="157" t="s">
        <v>2067</v>
      </c>
      <c r="D17" s="79" t="s">
        <v>2068</v>
      </c>
      <c r="E17" s="1167" t="s">
        <v>2064</v>
      </c>
      <c r="F17" s="1169"/>
      <c r="G17" s="1183">
        <v>1499.99</v>
      </c>
    </row>
    <row r="18" spans="1:7" ht="15.75" customHeight="1">
      <c r="B18" s="1719"/>
      <c r="C18" s="12" t="s">
        <v>2069</v>
      </c>
      <c r="D18" s="8" t="s">
        <v>2070</v>
      </c>
      <c r="E18" s="1167" t="s">
        <v>2064</v>
      </c>
      <c r="F18" s="1167"/>
      <c r="G18" s="1181">
        <v>1449.99</v>
      </c>
    </row>
    <row r="19" spans="1:7" ht="15.75" customHeight="1" thickBot="1">
      <c r="B19" s="1719"/>
      <c r="C19" s="1" t="s">
        <v>2071</v>
      </c>
      <c r="D19" s="23" t="s">
        <v>2072</v>
      </c>
      <c r="E19" s="1170" t="s">
        <v>2064</v>
      </c>
      <c r="F19" s="1170"/>
      <c r="G19" s="1184">
        <v>1499.99</v>
      </c>
    </row>
    <row r="20" spans="1:7" ht="15.75" customHeight="1" thickBot="1">
      <c r="A20" s="271"/>
    </row>
    <row r="21" spans="1:7" ht="15.75" customHeight="1" thickBot="1">
      <c r="B21" s="1720" t="s">
        <v>650</v>
      </c>
      <c r="C21" s="1721"/>
      <c r="D21" s="1171" t="s">
        <v>2073</v>
      </c>
      <c r="E21" s="1171" t="s">
        <v>2074</v>
      </c>
      <c r="F21" s="1171"/>
      <c r="G21" s="1185"/>
    </row>
    <row r="22" spans="1:7" ht="15.75" customHeight="1" thickBot="1">
      <c r="B22" s="1722" t="s">
        <v>2044</v>
      </c>
      <c r="C22" s="1096" t="s">
        <v>4</v>
      </c>
      <c r="D22" s="1097" t="s">
        <v>5</v>
      </c>
      <c r="E22" s="1097" t="s">
        <v>24</v>
      </c>
      <c r="F22" s="1097" t="s">
        <v>388</v>
      </c>
      <c r="G22" s="1179" t="s">
        <v>6</v>
      </c>
    </row>
    <row r="23" spans="1:7" ht="15.75" customHeight="1">
      <c r="B23" s="1723"/>
      <c r="C23" s="209" t="s">
        <v>2075</v>
      </c>
      <c r="D23" s="156" t="s">
        <v>2076</v>
      </c>
      <c r="E23" s="1166"/>
      <c r="F23" s="1166"/>
      <c r="G23" s="1180">
        <v>265</v>
      </c>
    </row>
    <row r="24" spans="1:7" ht="15.75" customHeight="1">
      <c r="B24" s="1723"/>
      <c r="C24" s="12" t="s">
        <v>2077</v>
      </c>
      <c r="D24" s="8" t="s">
        <v>2078</v>
      </c>
      <c r="E24" s="1167"/>
      <c r="F24" s="1167"/>
      <c r="G24" s="1181">
        <v>231</v>
      </c>
    </row>
    <row r="25" spans="1:7" ht="15.75" customHeight="1">
      <c r="B25" s="1723"/>
      <c r="C25" s="12" t="s">
        <v>2079</v>
      </c>
      <c r="D25" s="8" t="s">
        <v>2080</v>
      </c>
      <c r="E25" s="1167"/>
      <c r="F25" s="1167"/>
      <c r="G25" s="1181">
        <v>290</v>
      </c>
    </row>
    <row r="26" spans="1:7" ht="15.75" customHeight="1">
      <c r="B26" s="1723"/>
      <c r="C26" s="12" t="s">
        <v>2081</v>
      </c>
      <c r="D26" s="8" t="s">
        <v>2082</v>
      </c>
      <c r="E26" s="1167"/>
      <c r="F26" s="1167"/>
      <c r="G26" s="1181">
        <v>227.95</v>
      </c>
    </row>
    <row r="27" spans="1:7" ht="15.75" customHeight="1">
      <c r="B27" s="1723"/>
      <c r="C27" s="12" t="s">
        <v>2083</v>
      </c>
      <c r="D27" s="8" t="s">
        <v>2084</v>
      </c>
      <c r="E27" s="1167"/>
      <c r="F27" s="1167"/>
      <c r="G27" s="1181">
        <v>227.95</v>
      </c>
    </row>
    <row r="28" spans="1:7" ht="15.75" customHeight="1">
      <c r="B28" s="1723"/>
      <c r="C28" s="12" t="s">
        <v>2085</v>
      </c>
      <c r="D28" s="8" t="s">
        <v>2084</v>
      </c>
      <c r="E28" s="1167"/>
      <c r="F28" s="1167"/>
      <c r="G28" s="1181">
        <v>276.45</v>
      </c>
    </row>
    <row r="29" spans="1:7" ht="15.75" customHeight="1">
      <c r="B29" s="1723"/>
      <c r="C29" s="12" t="s">
        <v>2086</v>
      </c>
      <c r="D29" s="8" t="s">
        <v>2087</v>
      </c>
      <c r="E29" s="1167"/>
      <c r="F29" s="1167"/>
      <c r="G29" s="1181">
        <v>276.45</v>
      </c>
    </row>
    <row r="30" spans="1:7" ht="15.75" customHeight="1">
      <c r="B30" s="1723"/>
      <c r="C30" s="12" t="s">
        <v>2088</v>
      </c>
      <c r="D30" s="8" t="s">
        <v>2089</v>
      </c>
      <c r="E30" s="1167"/>
      <c r="F30" s="1167"/>
      <c r="G30" s="1181">
        <v>290</v>
      </c>
    </row>
    <row r="31" spans="1:7" ht="15.75" customHeight="1">
      <c r="B31" s="1723"/>
      <c r="C31" s="12" t="s">
        <v>2090</v>
      </c>
      <c r="D31" s="8" t="s">
        <v>2091</v>
      </c>
      <c r="E31" s="1167"/>
      <c r="F31" s="1167"/>
      <c r="G31" s="1181">
        <v>290</v>
      </c>
    </row>
    <row r="32" spans="1:7" ht="15.75" customHeight="1">
      <c r="B32" s="1723"/>
      <c r="C32" s="12" t="s">
        <v>2092</v>
      </c>
      <c r="D32" s="8" t="s">
        <v>2093</v>
      </c>
      <c r="E32" s="1167"/>
      <c r="F32" s="1167"/>
      <c r="G32" s="1181">
        <v>290</v>
      </c>
    </row>
    <row r="33" spans="2:7" ht="15.75" customHeight="1">
      <c r="B33" s="1723"/>
      <c r="C33" s="12" t="s">
        <v>2094</v>
      </c>
      <c r="D33" s="8" t="s">
        <v>2095</v>
      </c>
      <c r="E33" s="1167"/>
      <c r="F33" s="1167"/>
      <c r="G33" s="1181">
        <v>290</v>
      </c>
    </row>
    <row r="34" spans="2:7" ht="15.75" customHeight="1">
      <c r="B34" s="1723"/>
      <c r="C34" s="12" t="s">
        <v>2096</v>
      </c>
      <c r="D34" s="8" t="s">
        <v>2097</v>
      </c>
      <c r="E34" s="1167"/>
      <c r="F34" s="1167"/>
      <c r="G34" s="1181">
        <v>232</v>
      </c>
    </row>
    <row r="35" spans="2:7" ht="15.75" customHeight="1">
      <c r="B35" s="1723"/>
      <c r="C35" s="12" t="s">
        <v>2098</v>
      </c>
      <c r="D35" s="8" t="s">
        <v>2099</v>
      </c>
      <c r="E35" s="1167"/>
      <c r="F35" s="1167"/>
      <c r="G35" s="1181">
        <v>329</v>
      </c>
    </row>
    <row r="36" spans="2:7" ht="15.75" customHeight="1">
      <c r="B36" s="1723"/>
      <c r="C36" s="12" t="s">
        <v>2100</v>
      </c>
      <c r="D36" s="8" t="s">
        <v>2101</v>
      </c>
      <c r="E36" s="1167"/>
      <c r="F36" s="1167"/>
      <c r="G36" s="1181">
        <v>329</v>
      </c>
    </row>
    <row r="37" spans="2:7" ht="15.75" customHeight="1" thickBot="1">
      <c r="B37" s="1724"/>
      <c r="C37" s="11" t="s">
        <v>2102</v>
      </c>
      <c r="D37" s="70" t="s">
        <v>2103</v>
      </c>
      <c r="E37" s="1168"/>
      <c r="F37" s="1168"/>
      <c r="G37" s="1182">
        <v>372</v>
      </c>
    </row>
    <row r="38" spans="2:7" ht="15.75" customHeight="1">
      <c r="B38" s="1710" t="s">
        <v>2061</v>
      </c>
      <c r="C38" s="209" t="s">
        <v>2104</v>
      </c>
      <c r="D38" s="156" t="s">
        <v>2105</v>
      </c>
      <c r="E38" s="1166" t="s">
        <v>2106</v>
      </c>
      <c r="F38" s="1166" t="s">
        <v>2107</v>
      </c>
      <c r="G38" s="1180">
        <v>495</v>
      </c>
    </row>
    <row r="39" spans="2:7" ht="15.75" customHeight="1">
      <c r="B39" s="1711"/>
      <c r="C39" s="12" t="s">
        <v>2108</v>
      </c>
      <c r="D39" s="8" t="s">
        <v>2105</v>
      </c>
      <c r="E39" s="1167" t="s">
        <v>2106</v>
      </c>
      <c r="F39" s="1167" t="s">
        <v>2109</v>
      </c>
      <c r="G39" s="1181">
        <v>495</v>
      </c>
    </row>
    <row r="40" spans="2:7" ht="15.75" customHeight="1">
      <c r="B40" s="1711"/>
      <c r="C40" s="12" t="s">
        <v>2110</v>
      </c>
      <c r="D40" s="8" t="s">
        <v>2111</v>
      </c>
      <c r="E40" s="1167" t="s">
        <v>2064</v>
      </c>
      <c r="F40" s="1167"/>
      <c r="G40" s="1181">
        <v>799</v>
      </c>
    </row>
    <row r="41" spans="2:7" ht="15.75" customHeight="1">
      <c r="B41" s="1711"/>
      <c r="C41" s="12" t="s">
        <v>2112</v>
      </c>
      <c r="D41" s="8" t="s">
        <v>2113</v>
      </c>
      <c r="E41" s="1167" t="s">
        <v>2106</v>
      </c>
      <c r="F41" s="1167" t="s">
        <v>2107</v>
      </c>
      <c r="G41" s="1181">
        <v>664</v>
      </c>
    </row>
    <row r="42" spans="2:7" ht="15.75" customHeight="1">
      <c r="B42" s="1711"/>
      <c r="C42" s="12" t="s">
        <v>2114</v>
      </c>
      <c r="D42" s="8" t="s">
        <v>2113</v>
      </c>
      <c r="E42" s="1167" t="s">
        <v>2106</v>
      </c>
      <c r="F42" s="1167" t="s">
        <v>2109</v>
      </c>
      <c r="G42" s="1181">
        <v>664</v>
      </c>
    </row>
    <row r="43" spans="2:7" ht="15.75" customHeight="1">
      <c r="B43" s="1711"/>
      <c r="C43" s="12" t="s">
        <v>2115</v>
      </c>
      <c r="D43" s="8" t="s">
        <v>2116</v>
      </c>
      <c r="E43" s="1167" t="s">
        <v>2106</v>
      </c>
      <c r="F43" s="1167" t="s">
        <v>2107</v>
      </c>
      <c r="G43" s="1181">
        <v>759</v>
      </c>
    </row>
    <row r="44" spans="2:7" ht="15.75" customHeight="1">
      <c r="B44" s="1711"/>
      <c r="C44" s="12" t="s">
        <v>2117</v>
      </c>
      <c r="D44" s="8" t="s">
        <v>2116</v>
      </c>
      <c r="E44" s="1167" t="s">
        <v>2106</v>
      </c>
      <c r="F44" s="1167" t="s">
        <v>2109</v>
      </c>
      <c r="G44" s="1181">
        <v>759</v>
      </c>
    </row>
    <row r="45" spans="2:7" ht="15.75" customHeight="1">
      <c r="B45" s="1711"/>
      <c r="C45" s="12" t="s">
        <v>2118</v>
      </c>
      <c r="D45" s="8" t="s">
        <v>2119</v>
      </c>
      <c r="E45" s="1167" t="s">
        <v>2064</v>
      </c>
      <c r="F45" s="1167"/>
      <c r="G45" s="1181">
        <v>1399</v>
      </c>
    </row>
    <row r="46" spans="2:7" ht="15.75" customHeight="1">
      <c r="B46" s="1711"/>
      <c r="C46" s="12" t="s">
        <v>2120</v>
      </c>
      <c r="D46" s="8" t="s">
        <v>2121</v>
      </c>
      <c r="E46" s="1167" t="s">
        <v>2064</v>
      </c>
      <c r="F46" s="1167"/>
      <c r="G46" s="1181">
        <v>1399</v>
      </c>
    </row>
    <row r="47" spans="2:7" ht="15.75" customHeight="1">
      <c r="B47" s="1711"/>
      <c r="C47" s="12" t="s">
        <v>2122</v>
      </c>
      <c r="D47" s="8" t="s">
        <v>2123</v>
      </c>
      <c r="E47" s="1167" t="s">
        <v>2106</v>
      </c>
      <c r="F47" s="1167" t="s">
        <v>2107</v>
      </c>
      <c r="G47" s="1181">
        <v>349.5</v>
      </c>
    </row>
    <row r="48" spans="2:7" ht="15.75" customHeight="1">
      <c r="B48" s="1711"/>
      <c r="C48" s="12" t="s">
        <v>2124</v>
      </c>
      <c r="D48" s="8" t="s">
        <v>2125</v>
      </c>
      <c r="E48" s="1167" t="s">
        <v>2106</v>
      </c>
      <c r="F48" s="1167" t="s">
        <v>2109</v>
      </c>
      <c r="G48" s="1181">
        <v>349.5</v>
      </c>
    </row>
    <row r="49" spans="2:7" ht="15.75" customHeight="1">
      <c r="B49" s="1711"/>
      <c r="C49" s="12" t="s">
        <v>2126</v>
      </c>
      <c r="D49" s="8" t="s">
        <v>2127</v>
      </c>
      <c r="E49" s="1167" t="s">
        <v>2064</v>
      </c>
      <c r="F49" s="1167"/>
      <c r="G49" s="1181">
        <v>1399</v>
      </c>
    </row>
    <row r="50" spans="2:7" ht="15.75" customHeight="1">
      <c r="B50" s="1711"/>
      <c r="C50" s="12" t="s">
        <v>2128</v>
      </c>
      <c r="D50" s="8" t="s">
        <v>2129</v>
      </c>
      <c r="E50" s="1167" t="s">
        <v>2064</v>
      </c>
      <c r="F50" s="1167"/>
      <c r="G50" s="1181">
        <v>1399</v>
      </c>
    </row>
    <row r="51" spans="2:7" s="1172" customFormat="1" ht="15.75" customHeight="1">
      <c r="B51" s="1711"/>
      <c r="C51" s="12" t="s">
        <v>2137</v>
      </c>
      <c r="D51" s="8" t="s">
        <v>2138</v>
      </c>
      <c r="E51" s="1167" t="s">
        <v>2064</v>
      </c>
      <c r="F51" s="1167"/>
      <c r="G51" s="1181">
        <v>1549</v>
      </c>
    </row>
    <row r="52" spans="2:7" s="1172" customFormat="1" ht="15.75" customHeight="1">
      <c r="B52" s="1711"/>
      <c r="C52" s="12" t="s">
        <v>2139</v>
      </c>
      <c r="D52" s="8" t="s">
        <v>2140</v>
      </c>
      <c r="E52" s="1167" t="s">
        <v>2064</v>
      </c>
      <c r="F52" s="1167"/>
      <c r="G52" s="1181">
        <v>1549</v>
      </c>
    </row>
    <row r="53" spans="2:7" ht="15.75" customHeight="1">
      <c r="B53" s="1711"/>
      <c r="C53" s="12" t="s">
        <v>2130</v>
      </c>
      <c r="D53" s="8" t="s">
        <v>2131</v>
      </c>
      <c r="E53" s="1167" t="s">
        <v>2132</v>
      </c>
      <c r="F53" s="1167"/>
      <c r="G53" s="1181">
        <v>482.25</v>
      </c>
    </row>
    <row r="54" spans="2:7" ht="15.75" customHeight="1">
      <c r="B54" s="1711"/>
      <c r="C54" s="12" t="s">
        <v>2133</v>
      </c>
      <c r="D54" s="8" t="s">
        <v>2134</v>
      </c>
      <c r="E54" s="1167" t="s">
        <v>2132</v>
      </c>
      <c r="F54" s="8"/>
      <c r="G54" s="1181">
        <v>523.25</v>
      </c>
    </row>
    <row r="55" spans="2:7" ht="15.75" customHeight="1" thickBot="1">
      <c r="B55" s="1712"/>
      <c r="C55" s="1" t="s">
        <v>2135</v>
      </c>
      <c r="D55" s="23" t="s">
        <v>2136</v>
      </c>
      <c r="E55" s="1170" t="s">
        <v>2132</v>
      </c>
      <c r="F55" s="23"/>
      <c r="G55" s="1184">
        <v>586</v>
      </c>
    </row>
    <row r="56" spans="2:7" ht="15.75" thickBot="1"/>
    <row r="57" spans="2:7" ht="15.75" thickBot="1">
      <c r="B57" s="1706" t="s">
        <v>2147</v>
      </c>
      <c r="C57" s="1707"/>
      <c r="D57" s="1175" t="s">
        <v>2148</v>
      </c>
      <c r="E57" s="1175" t="s">
        <v>2149</v>
      </c>
      <c r="F57" s="1175"/>
      <c r="G57" s="1186"/>
    </row>
    <row r="58" spans="2:7" ht="15.75" thickBot="1">
      <c r="B58" s="1708" t="s">
        <v>2044</v>
      </c>
      <c r="C58" s="1187" t="s">
        <v>4</v>
      </c>
      <c r="D58" s="1097" t="s">
        <v>5</v>
      </c>
      <c r="E58" s="1097" t="s">
        <v>24</v>
      </c>
      <c r="F58" s="1097" t="s">
        <v>388</v>
      </c>
      <c r="G58" s="1179" t="s">
        <v>6</v>
      </c>
    </row>
    <row r="59" spans="2:7">
      <c r="B59" s="1709"/>
      <c r="C59" s="1176">
        <v>2100452</v>
      </c>
      <c r="D59" s="156" t="s">
        <v>2143</v>
      </c>
      <c r="E59" s="1166"/>
      <c r="F59" s="1166" t="s">
        <v>2146</v>
      </c>
      <c r="G59" s="1180">
        <v>299</v>
      </c>
    </row>
    <row r="60" spans="2:7">
      <c r="B60" s="1709"/>
      <c r="C60" s="10">
        <v>2100451</v>
      </c>
      <c r="D60" s="8" t="s">
        <v>2144</v>
      </c>
      <c r="E60" s="1167"/>
      <c r="F60" s="1167"/>
      <c r="G60" s="1181">
        <v>299</v>
      </c>
    </row>
    <row r="61" spans="2:7">
      <c r="B61" s="1709"/>
      <c r="C61" s="10">
        <v>2100453</v>
      </c>
      <c r="D61" s="8" t="s">
        <v>2145</v>
      </c>
      <c r="E61" s="1167"/>
      <c r="F61" s="1167"/>
      <c r="G61" s="1181">
        <v>299</v>
      </c>
    </row>
    <row r="62" spans="2:7" ht="15.75" thickBot="1">
      <c r="B62" s="1709"/>
      <c r="C62" s="1"/>
      <c r="D62" s="23"/>
      <c r="E62" s="1170"/>
      <c r="F62" s="1170"/>
      <c r="G62" s="1184"/>
    </row>
  </sheetData>
  <sheetProtection algorithmName="SHA-512" hashValue="RpGVKacISm/9jVz2ZMCqOwJrCNDRRs1PDir81s3Nt1DRe+IqlxHmP2F05tmpy6kXVDXAiqjLxW9jOEqnruaMoA==" saltValue="QGwS6BqX1F7YyPiRzSi5Gw==" spinCount="100000" sheet="1" objects="1" scenarios="1"/>
  <mergeCells count="9">
    <mergeCell ref="B57:C57"/>
    <mergeCell ref="B58:B62"/>
    <mergeCell ref="B38:B55"/>
    <mergeCell ref="C3:E3"/>
    <mergeCell ref="B5:C5"/>
    <mergeCell ref="B6:B14"/>
    <mergeCell ref="B15:B19"/>
    <mergeCell ref="B21:C21"/>
    <mergeCell ref="B22:B37"/>
  </mergeCells>
  <hyperlinks>
    <hyperlink ref="A1" location="Contents!A1" display="Contents" xr:uid="{00000000-0004-0000-1200-000000000000}"/>
  </hyperlinks>
  <pageMargins left="0.7" right="0.7" top="0.75" bottom="0.75" header="0.3" footer="0.3"/>
  <pageSetup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rgb="FF0066FF"/>
  </sheetPr>
  <dimension ref="A1:G20"/>
  <sheetViews>
    <sheetView topLeftCell="B1" workbookViewId="0">
      <selection activeCell="J18" sqref="J18"/>
    </sheetView>
  </sheetViews>
  <sheetFormatPr defaultRowHeight="15"/>
  <cols>
    <col min="3" max="3" width="26.5703125" customWidth="1"/>
    <col min="4" max="5" width="32.5703125" customWidth="1"/>
    <col min="6" max="6" width="37.140625" customWidth="1"/>
    <col min="7" max="7" width="33.140625" customWidth="1"/>
  </cols>
  <sheetData>
    <row r="1" spans="1:7" ht="15.75" thickBot="1">
      <c r="A1" s="271" t="s">
        <v>813</v>
      </c>
    </row>
    <row r="2" spans="1:7" ht="15.75" thickBot="1">
      <c r="B2" s="1314" t="s">
        <v>726</v>
      </c>
      <c r="C2" s="1315"/>
      <c r="D2" s="1315"/>
      <c r="E2" s="1315"/>
      <c r="F2" s="1315"/>
      <c r="G2" s="1316"/>
    </row>
    <row r="3" spans="1:7" ht="15.75" thickBot="1">
      <c r="B3" s="1320"/>
      <c r="C3" s="1096" t="s">
        <v>224</v>
      </c>
      <c r="D3" s="1097" t="s">
        <v>4</v>
      </c>
      <c r="E3" s="1097" t="s">
        <v>223</v>
      </c>
      <c r="F3" s="1097" t="s">
        <v>24</v>
      </c>
      <c r="G3" s="1098" t="s">
        <v>6</v>
      </c>
    </row>
    <row r="4" spans="1:7" ht="19.5" customHeight="1">
      <c r="B4" s="1725"/>
      <c r="C4" s="1730" t="s">
        <v>723</v>
      </c>
      <c r="D4" s="1731"/>
      <c r="E4" s="1731"/>
      <c r="F4" s="1731"/>
      <c r="G4" s="1732"/>
    </row>
    <row r="5" spans="1:7">
      <c r="B5" s="1725"/>
      <c r="C5" s="12" t="s">
        <v>833</v>
      </c>
      <c r="D5" s="8" t="s">
        <v>725</v>
      </c>
      <c r="E5" s="8" t="s">
        <v>197</v>
      </c>
      <c r="F5" s="8" t="s">
        <v>806</v>
      </c>
      <c r="G5" s="7"/>
    </row>
    <row r="6" spans="1:7">
      <c r="B6" s="1725"/>
      <c r="C6" s="12" t="s">
        <v>1967</v>
      </c>
      <c r="D6" s="8" t="s">
        <v>2320</v>
      </c>
      <c r="E6" s="8" t="s">
        <v>197</v>
      </c>
      <c r="F6" s="8" t="s">
        <v>2321</v>
      </c>
      <c r="G6" s="7">
        <v>99</v>
      </c>
    </row>
    <row r="7" spans="1:7">
      <c r="B7" s="1725"/>
      <c r="C7" s="12" t="s">
        <v>807</v>
      </c>
      <c r="D7" s="8" t="s">
        <v>834</v>
      </c>
      <c r="E7" s="8" t="s">
        <v>197</v>
      </c>
      <c r="F7" s="8" t="s">
        <v>832</v>
      </c>
      <c r="G7" s="7"/>
    </row>
    <row r="8" spans="1:7">
      <c r="B8" s="1725"/>
      <c r="C8" s="12" t="s">
        <v>1693</v>
      </c>
      <c r="D8" s="8" t="s">
        <v>1692</v>
      </c>
      <c r="E8" s="8" t="s">
        <v>197</v>
      </c>
      <c r="F8" s="8" t="s">
        <v>1694</v>
      </c>
      <c r="G8" s="7"/>
    </row>
    <row r="9" spans="1:7">
      <c r="B9" s="1725"/>
      <c r="C9" s="12" t="s">
        <v>1390</v>
      </c>
      <c r="D9" s="8" t="s">
        <v>1392</v>
      </c>
      <c r="E9" s="8" t="s">
        <v>197</v>
      </c>
      <c r="F9" s="8" t="s">
        <v>1391</v>
      </c>
      <c r="G9" s="7"/>
    </row>
    <row r="10" spans="1:7">
      <c r="B10" s="1725"/>
      <c r="C10" s="12" t="s">
        <v>829</v>
      </c>
      <c r="D10" s="8"/>
      <c r="E10" s="8" t="s">
        <v>197</v>
      </c>
      <c r="F10" s="8" t="s">
        <v>830</v>
      </c>
      <c r="G10" s="7"/>
    </row>
    <row r="11" spans="1:7" ht="15.75" thickBot="1">
      <c r="B11" s="1726"/>
      <c r="C11" s="1" t="s">
        <v>1962</v>
      </c>
      <c r="D11" s="23" t="s">
        <v>1692</v>
      </c>
      <c r="E11" s="23" t="s">
        <v>197</v>
      </c>
      <c r="F11" s="23" t="s">
        <v>1963</v>
      </c>
      <c r="G11" s="22"/>
    </row>
    <row r="12" spans="1:7" ht="15.75" thickBot="1"/>
    <row r="13" spans="1:7" ht="15.75" thickBot="1">
      <c r="B13" s="1314" t="s">
        <v>724</v>
      </c>
      <c r="C13" s="1315"/>
      <c r="D13" s="1315"/>
      <c r="E13" s="1315"/>
      <c r="F13" s="1315"/>
      <c r="G13" s="1316"/>
    </row>
    <row r="14" spans="1:7" ht="15.75" thickBot="1">
      <c r="B14" s="1320"/>
      <c r="C14" s="167" t="s">
        <v>224</v>
      </c>
      <c r="D14" s="81" t="s">
        <v>4</v>
      </c>
      <c r="E14" s="81" t="s">
        <v>223</v>
      </c>
      <c r="F14" s="81" t="s">
        <v>24</v>
      </c>
      <c r="G14" s="166" t="s">
        <v>6</v>
      </c>
    </row>
    <row r="15" spans="1:7" ht="20.25" customHeight="1">
      <c r="B15" s="1321"/>
      <c r="C15" s="1727" t="s">
        <v>723</v>
      </c>
      <c r="D15" s="1728"/>
      <c r="E15" s="1728"/>
      <c r="F15" s="1728"/>
      <c r="G15" s="1729"/>
    </row>
    <row r="16" spans="1:7">
      <c r="B16" s="1321"/>
      <c r="C16" s="80" t="s">
        <v>722</v>
      </c>
      <c r="D16" s="79" t="s">
        <v>197</v>
      </c>
      <c r="E16" s="79" t="s">
        <v>197</v>
      </c>
      <c r="F16" s="79" t="s">
        <v>721</v>
      </c>
      <c r="G16" s="165"/>
    </row>
    <row r="17" spans="2:7">
      <c r="B17" s="1321"/>
      <c r="C17" s="12" t="s">
        <v>136</v>
      </c>
      <c r="D17" s="8" t="s">
        <v>712</v>
      </c>
      <c r="E17" s="8" t="s">
        <v>720</v>
      </c>
      <c r="F17" s="8" t="s">
        <v>719</v>
      </c>
      <c r="G17" s="7"/>
    </row>
    <row r="18" spans="2:7">
      <c r="B18" s="1321"/>
      <c r="C18" s="12"/>
      <c r="D18" s="8"/>
      <c r="E18" s="8"/>
      <c r="F18" s="181"/>
      <c r="G18" s="223"/>
    </row>
    <row r="19" spans="2:7">
      <c r="B19" s="1321"/>
      <c r="C19" s="224" t="s">
        <v>1214</v>
      </c>
      <c r="D19" s="181" t="s">
        <v>1217</v>
      </c>
      <c r="E19" s="8" t="s">
        <v>1216</v>
      </c>
      <c r="F19" s="8" t="s">
        <v>1215</v>
      </c>
      <c r="G19" s="7"/>
    </row>
    <row r="20" spans="2:7" ht="15.75" thickBot="1">
      <c r="B20" s="1322"/>
      <c r="C20" s="26" t="s">
        <v>718</v>
      </c>
      <c r="D20" s="23"/>
      <c r="E20" s="4" t="s">
        <v>717</v>
      </c>
      <c r="F20" s="23" t="s">
        <v>716</v>
      </c>
      <c r="G20" s="22"/>
    </row>
  </sheetData>
  <sheetProtection algorithmName="SHA-512" hashValue="pqmFhxbAZOcIFvpXan5NGP29bRlwodykqx5duOzAUL4y5FjX0fUgmbjRKQSVcTjMWLbC9FvWP+XFAqPv0+UJbA==" saltValue="DLRhTtqyryQhG6Dv7RlQiQ==" spinCount="100000" sheet="1" objects="1" scenarios="1"/>
  <mergeCells count="6">
    <mergeCell ref="B14:B20"/>
    <mergeCell ref="B13:G13"/>
    <mergeCell ref="B2:G2"/>
    <mergeCell ref="B3:B11"/>
    <mergeCell ref="C15:G15"/>
    <mergeCell ref="C4:G4"/>
  </mergeCells>
  <hyperlinks>
    <hyperlink ref="A1" location="Contents!A1" display="Return" xr:uid="{00000000-0004-0000-1300-000000000000}"/>
  </hyperlinks>
  <pageMargins left="0.7" right="0.7" top="0.75" bottom="0.75" header="0.3" footer="0.3"/>
  <pageSetup orientation="landscape" vertic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rgb="FF0066FF"/>
  </sheetPr>
  <dimension ref="A2:G10"/>
  <sheetViews>
    <sheetView workbookViewId="0"/>
  </sheetViews>
  <sheetFormatPr defaultRowHeight="15"/>
  <cols>
    <col min="3" max="3" width="26.5703125" customWidth="1"/>
    <col min="4" max="5" width="32.5703125" customWidth="1"/>
    <col min="6" max="6" width="35.85546875" bestFit="1" customWidth="1"/>
    <col min="7" max="7" width="33.140625" customWidth="1"/>
  </cols>
  <sheetData>
    <row r="2" spans="1:7" ht="15.75" thickBot="1">
      <c r="A2" s="271" t="s">
        <v>813</v>
      </c>
    </row>
    <row r="3" spans="1:7" ht="15.75" thickBot="1">
      <c r="B3" s="1314" t="s">
        <v>1181</v>
      </c>
      <c r="C3" s="1733"/>
      <c r="D3" s="1733"/>
      <c r="E3" s="1733"/>
      <c r="F3" s="1733"/>
      <c r="G3" s="1734"/>
    </row>
    <row r="4" spans="1:7">
      <c r="B4" s="1735"/>
      <c r="C4" s="1730" t="s">
        <v>723</v>
      </c>
      <c r="D4" s="1731"/>
      <c r="E4" s="1731"/>
      <c r="F4" s="1731"/>
      <c r="G4" s="1732"/>
    </row>
    <row r="5" spans="1:7">
      <c r="B5" s="1736"/>
      <c r="C5" s="598" t="s">
        <v>224</v>
      </c>
      <c r="D5" s="412" t="s">
        <v>4</v>
      </c>
      <c r="E5" s="412" t="s">
        <v>223</v>
      </c>
      <c r="F5" s="412" t="s">
        <v>24</v>
      </c>
      <c r="G5" s="599" t="s">
        <v>6</v>
      </c>
    </row>
    <row r="6" spans="1:7">
      <c r="B6" s="1736"/>
      <c r="C6" s="12" t="s">
        <v>718</v>
      </c>
      <c r="D6" s="8"/>
      <c r="E6" s="8" t="s">
        <v>717</v>
      </c>
      <c r="F6" s="8" t="s">
        <v>716</v>
      </c>
      <c r="G6" s="7"/>
    </row>
    <row r="7" spans="1:7">
      <c r="B7" s="1736"/>
      <c r="C7" s="12" t="s">
        <v>136</v>
      </c>
      <c r="D7" s="8" t="s">
        <v>712</v>
      </c>
      <c r="E7" s="8" t="s">
        <v>720</v>
      </c>
      <c r="F7" s="8" t="s">
        <v>719</v>
      </c>
      <c r="G7" s="7"/>
    </row>
    <row r="8" spans="1:7">
      <c r="B8" s="1736"/>
      <c r="C8" s="12" t="s">
        <v>722</v>
      </c>
      <c r="D8" s="8" t="s">
        <v>197</v>
      </c>
      <c r="E8" s="8" t="s">
        <v>197</v>
      </c>
      <c r="F8" s="8" t="s">
        <v>721</v>
      </c>
      <c r="G8" s="7" t="s">
        <v>197</v>
      </c>
    </row>
    <row r="9" spans="1:7">
      <c r="B9" s="1736"/>
      <c r="C9" s="12" t="s">
        <v>1165</v>
      </c>
      <c r="D9" s="8" t="s">
        <v>197</v>
      </c>
      <c r="E9" s="8" t="s">
        <v>197</v>
      </c>
      <c r="F9" s="8" t="s">
        <v>1166</v>
      </c>
      <c r="G9" s="7" t="s">
        <v>197</v>
      </c>
    </row>
    <row r="10" spans="1:7" ht="15.75" thickBot="1">
      <c r="B10" s="1737"/>
      <c r="C10" s="1" t="s">
        <v>1194</v>
      </c>
      <c r="D10" s="23" t="s">
        <v>197</v>
      </c>
      <c r="E10" s="23" t="s">
        <v>197</v>
      </c>
      <c r="F10" s="23" t="s">
        <v>716</v>
      </c>
      <c r="G10" s="22" t="s">
        <v>197</v>
      </c>
    </row>
  </sheetData>
  <sheetProtection algorithmName="SHA-512" hashValue="njP9JAOt5kBZS0OXgGXMJhBwj1Z++9ztZXhSJ8GHgQNLnr5iAV+G2dKHWQo7UCwwvzs3QlH/c6ZgeG34+PKWMA==" saltValue="mwyqkSMtcN3Zw8qTAOvVMg==" spinCount="100000" sheet="1" objects="1" scenarios="1"/>
  <mergeCells count="3">
    <mergeCell ref="C4:G4"/>
    <mergeCell ref="B3:G3"/>
    <mergeCell ref="B4:B10"/>
  </mergeCells>
  <hyperlinks>
    <hyperlink ref="A2" location="Contents!A1" display="Contents" xr:uid="{00000000-0004-0000-14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C000"/>
  </sheetPr>
  <dimension ref="A1:F25"/>
  <sheetViews>
    <sheetView workbookViewId="0"/>
  </sheetViews>
  <sheetFormatPr defaultColWidth="9.140625" defaultRowHeight="15"/>
  <cols>
    <col min="1" max="2" width="9.140625" style="98"/>
    <col min="3" max="3" width="29.42578125" style="98" bestFit="1" customWidth="1"/>
    <col min="4" max="4" width="43.140625" style="98" customWidth="1"/>
    <col min="5" max="5" width="43.28515625" style="276" customWidth="1"/>
    <col min="6" max="6" width="34.85546875" style="98" bestFit="1" customWidth="1"/>
    <col min="7" max="16384" width="9.140625" style="98"/>
  </cols>
  <sheetData>
    <row r="1" spans="1:6" ht="15.75" thickBot="1">
      <c r="A1" s="275" t="s">
        <v>813</v>
      </c>
    </row>
    <row r="2" spans="1:6" ht="15.75" thickBot="1">
      <c r="B2" s="1747" t="s">
        <v>835</v>
      </c>
      <c r="C2" s="1748"/>
      <c r="D2" s="277" t="s">
        <v>10</v>
      </c>
      <c r="E2" s="278" t="s">
        <v>745</v>
      </c>
      <c r="F2" s="279" t="s">
        <v>744</v>
      </c>
    </row>
    <row r="3" spans="1:6" ht="15" customHeight="1">
      <c r="B3" s="1749" t="s">
        <v>737</v>
      </c>
      <c r="C3" s="280" t="s">
        <v>736</v>
      </c>
      <c r="D3" s="281" t="s">
        <v>5</v>
      </c>
      <c r="E3" s="281" t="s">
        <v>8</v>
      </c>
      <c r="F3" s="282" t="s">
        <v>6</v>
      </c>
    </row>
    <row r="4" spans="1:6">
      <c r="B4" s="1750"/>
      <c r="C4" s="283" t="s">
        <v>743</v>
      </c>
      <c r="D4" s="100"/>
      <c r="E4" s="284" t="s">
        <v>742</v>
      </c>
      <c r="F4" s="285">
        <v>408</v>
      </c>
    </row>
    <row r="5" spans="1:6" ht="15.75" thickBot="1"/>
    <row r="6" spans="1:6" ht="15.75" thickBot="1">
      <c r="B6" s="1742" t="s">
        <v>741</v>
      </c>
      <c r="C6" s="1743"/>
      <c r="D6" s="286" t="s">
        <v>740</v>
      </c>
      <c r="E6" s="287" t="s">
        <v>739</v>
      </c>
      <c r="F6" s="288" t="s">
        <v>738</v>
      </c>
    </row>
    <row r="7" spans="1:6" ht="15" customHeight="1">
      <c r="B7" s="1744" t="s">
        <v>737</v>
      </c>
      <c r="C7" s="280" t="s">
        <v>736</v>
      </c>
      <c r="D7" s="281" t="s">
        <v>5</v>
      </c>
      <c r="E7" s="281" t="s">
        <v>8</v>
      </c>
      <c r="F7" s="282" t="s">
        <v>6</v>
      </c>
    </row>
    <row r="8" spans="1:6">
      <c r="B8" s="1745"/>
      <c r="C8" s="283" t="s">
        <v>735</v>
      </c>
      <c r="D8" s="100" t="s">
        <v>730</v>
      </c>
      <c r="E8" s="284" t="s">
        <v>727</v>
      </c>
      <c r="F8" s="285">
        <v>695</v>
      </c>
    </row>
    <row r="9" spans="1:6">
      <c r="B9" s="1745"/>
      <c r="C9" s="289" t="s">
        <v>734</v>
      </c>
      <c r="D9" s="101" t="s">
        <v>730</v>
      </c>
      <c r="E9" s="290" t="s">
        <v>727</v>
      </c>
      <c r="F9" s="291">
        <v>695</v>
      </c>
    </row>
    <row r="10" spans="1:6">
      <c r="B10" s="1745"/>
      <c r="C10" s="289" t="s">
        <v>733</v>
      </c>
      <c r="D10" s="101" t="s">
        <v>728</v>
      </c>
      <c r="E10" s="290" t="s">
        <v>727</v>
      </c>
      <c r="F10" s="291">
        <v>695</v>
      </c>
    </row>
    <row r="11" spans="1:6">
      <c r="B11" s="1745"/>
      <c r="C11" s="289" t="s">
        <v>732</v>
      </c>
      <c r="D11" s="101" t="s">
        <v>730</v>
      </c>
      <c r="E11" s="290" t="s">
        <v>727</v>
      </c>
      <c r="F11" s="291">
        <v>695</v>
      </c>
    </row>
    <row r="12" spans="1:6">
      <c r="B12" s="1745"/>
      <c r="C12" s="289" t="s">
        <v>731</v>
      </c>
      <c r="D12" s="101" t="s">
        <v>730</v>
      </c>
      <c r="E12" s="290" t="s">
        <v>727</v>
      </c>
      <c r="F12" s="291">
        <v>695</v>
      </c>
    </row>
    <row r="13" spans="1:6" ht="15.75" thickBot="1">
      <c r="B13" s="1746"/>
      <c r="C13" s="292" t="s">
        <v>729</v>
      </c>
      <c r="D13" s="99" t="s">
        <v>728</v>
      </c>
      <c r="E13" s="293" t="s">
        <v>727</v>
      </c>
      <c r="F13" s="294">
        <v>695</v>
      </c>
    </row>
    <row r="14" spans="1:6" ht="15.75" thickBot="1"/>
    <row r="15" spans="1:6" ht="15.75" thickBot="1">
      <c r="B15" s="1751" t="s">
        <v>747</v>
      </c>
      <c r="C15" s="1752"/>
      <c r="D15" s="295" t="s">
        <v>748</v>
      </c>
      <c r="E15" s="296" t="s">
        <v>745</v>
      </c>
      <c r="F15" s="297" t="s">
        <v>749</v>
      </c>
    </row>
    <row r="16" spans="1:6">
      <c r="B16" s="1740" t="s">
        <v>737</v>
      </c>
      <c r="C16" s="280" t="s">
        <v>736</v>
      </c>
      <c r="D16" s="281" t="s">
        <v>5</v>
      </c>
      <c r="E16" s="281" t="s">
        <v>8</v>
      </c>
      <c r="F16" s="282" t="s">
        <v>6</v>
      </c>
    </row>
    <row r="17" spans="2:6" ht="15.75" thickBot="1">
      <c r="B17" s="1741"/>
      <c r="C17" s="292" t="s">
        <v>750</v>
      </c>
      <c r="D17" s="99" t="s">
        <v>751</v>
      </c>
      <c r="E17" s="293"/>
      <c r="F17" s="294">
        <v>650</v>
      </c>
    </row>
    <row r="18" spans="2:6" ht="15.75" thickBot="1"/>
    <row r="19" spans="2:6" ht="15.75" thickBot="1">
      <c r="B19" s="298" t="s">
        <v>836</v>
      </c>
      <c r="C19" s="299"/>
      <c r="D19" s="300" t="s">
        <v>876</v>
      </c>
      <c r="E19" s="301" t="s">
        <v>875</v>
      </c>
      <c r="F19" s="302" t="s">
        <v>839</v>
      </c>
    </row>
    <row r="20" spans="2:6" ht="15" customHeight="1">
      <c r="B20" s="1753" t="s">
        <v>737</v>
      </c>
      <c r="C20" s="280" t="s">
        <v>736</v>
      </c>
      <c r="D20" s="281" t="s">
        <v>5</v>
      </c>
      <c r="E20" s="281" t="s">
        <v>8</v>
      </c>
      <c r="F20" s="282" t="s">
        <v>6</v>
      </c>
    </row>
    <row r="21" spans="2:6" ht="16.5" customHeight="1" thickBot="1">
      <c r="B21" s="1754"/>
      <c r="C21" s="292" t="s">
        <v>197</v>
      </c>
      <c r="D21" s="292" t="s">
        <v>837</v>
      </c>
      <c r="E21" s="293"/>
      <c r="F21" s="294">
        <v>700</v>
      </c>
    </row>
    <row r="22" spans="2:6" ht="15.75" thickBot="1"/>
    <row r="23" spans="2:6" ht="15.75" thickBot="1">
      <c r="B23" s="303" t="s">
        <v>237</v>
      </c>
      <c r="C23" s="304"/>
      <c r="D23" s="305" t="s">
        <v>838</v>
      </c>
      <c r="E23" s="306" t="s">
        <v>745</v>
      </c>
      <c r="F23" s="307" t="s">
        <v>840</v>
      </c>
    </row>
    <row r="24" spans="2:6" ht="15.75" customHeight="1">
      <c r="B24" s="1738" t="s">
        <v>737</v>
      </c>
      <c r="C24" s="280" t="s">
        <v>736</v>
      </c>
      <c r="D24" s="281" t="s">
        <v>5</v>
      </c>
      <c r="E24" s="281" t="s">
        <v>8</v>
      </c>
      <c r="F24" s="282" t="s">
        <v>6</v>
      </c>
    </row>
    <row r="25" spans="2:6" ht="31.5" customHeight="1" thickBot="1">
      <c r="B25" s="1739"/>
      <c r="C25" s="308" t="s">
        <v>841</v>
      </c>
      <c r="D25" s="292" t="s">
        <v>837</v>
      </c>
      <c r="E25" s="293" t="s">
        <v>842</v>
      </c>
      <c r="F25" s="294">
        <v>350</v>
      </c>
    </row>
  </sheetData>
  <sheetProtection password="D7DE" sheet="1" objects="1" scenarios="1"/>
  <mergeCells count="8">
    <mergeCell ref="B24:B25"/>
    <mergeCell ref="B16:B17"/>
    <mergeCell ref="B6:C6"/>
    <mergeCell ref="B7:B13"/>
    <mergeCell ref="B2:C2"/>
    <mergeCell ref="B3:B4"/>
    <mergeCell ref="B15:C15"/>
    <mergeCell ref="B20:B21"/>
  </mergeCells>
  <hyperlinks>
    <hyperlink ref="F15" r:id="rId1" xr:uid="{00000000-0004-0000-1500-000000000000}"/>
    <hyperlink ref="A1" location="Contents!A1" display="Return" xr:uid="{00000000-0004-0000-1500-000001000000}"/>
    <hyperlink ref="F19" r:id="rId2" xr:uid="{00000000-0004-0000-1500-000002000000}"/>
    <hyperlink ref="F23" r:id="rId3" xr:uid="{00000000-0004-0000-1500-000003000000}"/>
  </hyperlinks>
  <pageMargins left="0.7" right="0.7" top="0.75" bottom="0.75" header="0.3" footer="0.3"/>
  <pageSetup orientation="portrait" horizontalDpi="4294967293" verticalDpi="4294967293"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09E0-4566-44FD-BED0-97222B519075}">
  <sheetPr>
    <tabColor rgb="FFF2800E"/>
  </sheetPr>
  <dimension ref="A1:Q30"/>
  <sheetViews>
    <sheetView workbookViewId="0">
      <selection activeCell="H23" sqref="H23"/>
    </sheetView>
  </sheetViews>
  <sheetFormatPr defaultRowHeight="15"/>
  <cols>
    <col min="2" max="2" width="56.85546875" customWidth="1"/>
  </cols>
  <sheetData>
    <row r="1" spans="1:17" ht="15.75">
      <c r="A1" s="275" t="s">
        <v>813</v>
      </c>
    </row>
    <row r="3" spans="1:17">
      <c r="B3" s="902" t="s">
        <v>1769</v>
      </c>
      <c r="C3" s="749"/>
      <c r="Q3" s="749"/>
    </row>
    <row r="4" spans="1:17" s="1172" customFormat="1">
      <c r="B4" s="902"/>
      <c r="C4" s="749"/>
      <c r="Q4" s="749"/>
    </row>
    <row r="5" spans="1:17" s="1172" customFormat="1">
      <c r="B5" s="902" t="s">
        <v>2280</v>
      </c>
      <c r="C5" s="749"/>
      <c r="Q5" s="749"/>
    </row>
    <row r="6" spans="1:17" s="1172" customFormat="1">
      <c r="B6" s="1264" t="s">
        <v>2279</v>
      </c>
      <c r="C6" s="749"/>
      <c r="Q6" s="749"/>
    </row>
    <row r="7" spans="1:17">
      <c r="B7" s="901" t="s">
        <v>2290</v>
      </c>
    </row>
    <row r="9" spans="1:17">
      <c r="B9" s="772" t="s">
        <v>1597</v>
      </c>
    </row>
    <row r="10" spans="1:17">
      <c r="B10" s="749" t="s">
        <v>1595</v>
      </c>
    </row>
    <row r="11" spans="1:17">
      <c r="B11" s="749" t="s">
        <v>1598</v>
      </c>
    </row>
    <row r="15" spans="1:17">
      <c r="B15" s="749" t="s">
        <v>1602</v>
      </c>
    </row>
    <row r="29" spans="2:3">
      <c r="B29" s="749" t="s">
        <v>1603</v>
      </c>
    </row>
    <row r="30" spans="2:3">
      <c r="C30" s="749" t="s">
        <v>1604</v>
      </c>
    </row>
  </sheetData>
  <hyperlinks>
    <hyperlink ref="A1" location="Contents!A1" display="Return" xr:uid="{AFBA0879-AE33-4937-9315-8FC97CCBF6F8}"/>
  </hyperlinks>
  <pageMargins left="0.7" right="0.7" top="0.75" bottom="0.75" header="0.3" footer="0.3"/>
  <pageSetup paperSize="9" orientation="portrait" verticalDpi="597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21EBA-4C22-4509-B5A9-C3D21D930964}">
  <sheetPr>
    <tabColor rgb="FFF2800E"/>
  </sheetPr>
  <dimension ref="A1:E27"/>
  <sheetViews>
    <sheetView workbookViewId="0"/>
  </sheetViews>
  <sheetFormatPr defaultRowHeight="15"/>
  <cols>
    <col min="2" max="2" width="18.140625" customWidth="1"/>
    <col min="3" max="3" width="19" customWidth="1"/>
    <col min="4" max="4" width="18.42578125" customWidth="1"/>
  </cols>
  <sheetData>
    <row r="1" spans="1:5" ht="15.75">
      <c r="A1" s="275" t="s">
        <v>813</v>
      </c>
    </row>
    <row r="3" spans="1:5">
      <c r="B3" s="902" t="s">
        <v>1770</v>
      </c>
    </row>
    <row r="5" spans="1:5">
      <c r="B5" t="s">
        <v>2287</v>
      </c>
    </row>
    <row r="6" spans="1:5">
      <c r="B6" s="901" t="s">
        <v>2288</v>
      </c>
    </row>
    <row r="7" spans="1:5">
      <c r="B7" s="901" t="s">
        <v>2289</v>
      </c>
    </row>
    <row r="9" spans="1:5">
      <c r="B9" s="902" t="s">
        <v>1974</v>
      </c>
    </row>
    <row r="10" spans="1:5" ht="45" customHeight="1">
      <c r="B10" s="1755" t="s">
        <v>1980</v>
      </c>
      <c r="C10" s="1755"/>
      <c r="D10" s="1755"/>
      <c r="E10" s="1755"/>
    </row>
    <row r="11" spans="1:5" ht="18.399999999999999" customHeight="1"/>
    <row r="24" spans="2:2">
      <c r="B24" s="902" t="s">
        <v>2150</v>
      </c>
    </row>
    <row r="26" spans="2:2">
      <c r="B26" t="s">
        <v>1972</v>
      </c>
    </row>
    <row r="27" spans="2:2">
      <c r="B27" s="1265" t="s">
        <v>2290</v>
      </c>
    </row>
  </sheetData>
  <sheetProtection algorithmName="SHA-512" hashValue="M/Gf0yz7Mn7ehmkYUH8nByPpm6ihliz7+a8jbbfOBaB6L1lwHIr+e8wj2aYunb3y5sPPdd6BXpmsZLNaFFpVzw==" saltValue="4o76ZgAjPiQMkIYyAD56Xg==" spinCount="100000" sheet="1" objects="1" scenarios="1"/>
  <mergeCells count="1">
    <mergeCell ref="B10:E10"/>
  </mergeCells>
  <hyperlinks>
    <hyperlink ref="A1" location="Contents!A1" display="Return" xr:uid="{B9A081B3-9B7F-48E1-93DD-A134586BA675}"/>
  </hyperlinks>
  <pageMargins left="0.7" right="0.7" top="0.75" bottom="0.75" header="0.3" footer="0.3"/>
  <pageSetup paperSize="9" orientation="portrait" verticalDpi="597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24B9-45EA-4254-A977-04591749C0B3}">
  <sheetPr>
    <tabColor rgb="FFF2800E"/>
  </sheetPr>
  <dimension ref="A1:B7"/>
  <sheetViews>
    <sheetView workbookViewId="0">
      <selection activeCell="E21" sqref="E21"/>
    </sheetView>
  </sheetViews>
  <sheetFormatPr defaultRowHeight="15"/>
  <cols>
    <col min="2" max="2" width="18.140625" customWidth="1"/>
    <col min="3" max="3" width="19" customWidth="1"/>
    <col min="4" max="4" width="18.42578125" customWidth="1"/>
  </cols>
  <sheetData>
    <row r="1" spans="1:2" ht="15.75">
      <c r="A1" s="275" t="s">
        <v>813</v>
      </c>
    </row>
    <row r="3" spans="1:2">
      <c r="B3" s="902" t="s">
        <v>1774</v>
      </c>
    </row>
    <row r="5" spans="1:2">
      <c r="B5" t="s">
        <v>1771</v>
      </c>
    </row>
    <row r="6" spans="1:2">
      <c r="B6" t="s">
        <v>1772</v>
      </c>
    </row>
    <row r="7" spans="1:2">
      <c r="B7" t="s">
        <v>1773</v>
      </c>
    </row>
  </sheetData>
  <sheetProtection algorithmName="SHA-512" hashValue="11y7lv72KqaH51MjEUkbtBJBR+cIY9TLcQxldp9hlUM3itn6JIt3RopF+axRUbTauubH7q6YPldn57OvAsUR7g==" saltValue="f2xfb1f0twAqqpHLmQ15pQ==" spinCount="100000" sheet="1" objects="1" scenarios="1"/>
  <hyperlinks>
    <hyperlink ref="A1" location="Contents!A1" display="Return" xr:uid="{244E9DF2-396A-4754-A60D-5C172293311A}"/>
  </hyperlinks>
  <pageMargins left="0.7" right="0.7" top="0.75" bottom="0.75" header="0.3" footer="0.3"/>
  <pageSetup paperSize="9" orientation="portrait" verticalDpi="597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2800E"/>
  </sheetPr>
  <dimension ref="A1:XFD37"/>
  <sheetViews>
    <sheetView workbookViewId="0"/>
  </sheetViews>
  <sheetFormatPr defaultRowHeight="15"/>
  <cols>
    <col min="2" max="2" width="18.140625" customWidth="1"/>
    <col min="3" max="3" width="34.28515625" customWidth="1"/>
    <col min="4" max="4" width="18.42578125" customWidth="1"/>
  </cols>
  <sheetData>
    <row r="1" spans="1:16384" ht="15.75">
      <c r="A1" s="275" t="s">
        <v>813</v>
      </c>
    </row>
    <row r="3" spans="1:16384">
      <c r="A3" s="902"/>
      <c r="B3" s="902" t="s">
        <v>1802</v>
      </c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  <c r="Q3" s="902"/>
      <c r="R3" s="902"/>
      <c r="S3" s="902"/>
      <c r="T3" s="902"/>
      <c r="U3" s="902"/>
      <c r="V3" s="902"/>
      <c r="W3" s="902"/>
      <c r="X3" s="902"/>
      <c r="Y3" s="902"/>
      <c r="Z3" s="902"/>
      <c r="AA3" s="902"/>
      <c r="AB3" s="902"/>
      <c r="AC3" s="902"/>
      <c r="AD3" s="902"/>
      <c r="AE3" s="902"/>
      <c r="AF3" s="902"/>
      <c r="AG3" s="902"/>
      <c r="AH3" s="902"/>
      <c r="AI3" s="902"/>
      <c r="AJ3" s="902"/>
      <c r="AK3" s="902"/>
      <c r="AL3" s="902"/>
      <c r="AM3" s="902"/>
      <c r="AN3" s="902"/>
      <c r="AO3" s="902"/>
      <c r="AP3" s="902"/>
      <c r="AQ3" s="902"/>
      <c r="AR3" s="902"/>
      <c r="AS3" s="902"/>
      <c r="AT3" s="902"/>
      <c r="AU3" s="902"/>
      <c r="AV3" s="902"/>
      <c r="AW3" s="902"/>
      <c r="AX3" s="902"/>
      <c r="AY3" s="902"/>
      <c r="AZ3" s="902"/>
      <c r="BA3" s="902"/>
      <c r="BB3" s="902"/>
      <c r="BC3" s="902"/>
      <c r="BD3" s="902"/>
      <c r="BE3" s="902"/>
      <c r="BF3" s="902"/>
      <c r="BG3" s="902"/>
      <c r="BH3" s="902"/>
      <c r="BI3" s="902"/>
      <c r="BJ3" s="902"/>
      <c r="BK3" s="902"/>
      <c r="BL3" s="902"/>
      <c r="BM3" s="902"/>
      <c r="BN3" s="902"/>
      <c r="BO3" s="902"/>
      <c r="BP3" s="902"/>
      <c r="BQ3" s="902"/>
      <c r="BR3" s="902"/>
      <c r="BS3" s="902"/>
      <c r="BT3" s="902"/>
      <c r="BU3" s="902"/>
      <c r="BV3" s="902"/>
      <c r="BW3" s="902"/>
      <c r="BX3" s="902"/>
      <c r="BY3" s="902"/>
      <c r="BZ3" s="902"/>
      <c r="CA3" s="902"/>
      <c r="CB3" s="902"/>
      <c r="CC3" s="902"/>
      <c r="CD3" s="902"/>
      <c r="CE3" s="902"/>
      <c r="CF3" s="902"/>
      <c r="CG3" s="902"/>
      <c r="CH3" s="902"/>
      <c r="CI3" s="902"/>
      <c r="CJ3" s="902"/>
      <c r="CK3" s="902"/>
      <c r="CL3" s="902"/>
      <c r="CM3" s="902"/>
      <c r="CN3" s="902"/>
      <c r="CO3" s="902"/>
      <c r="CP3" s="902"/>
      <c r="CQ3" s="902"/>
      <c r="CR3" s="902"/>
      <c r="CS3" s="902"/>
      <c r="CT3" s="902"/>
      <c r="CU3" s="902"/>
      <c r="CV3" s="902"/>
      <c r="CW3" s="902"/>
      <c r="CX3" s="902"/>
      <c r="CY3" s="902"/>
      <c r="CZ3" s="902"/>
      <c r="DA3" s="902"/>
      <c r="DB3" s="902"/>
      <c r="DC3" s="902"/>
      <c r="DD3" s="902"/>
      <c r="DE3" s="902"/>
      <c r="DF3" s="902"/>
      <c r="DG3" s="902"/>
      <c r="DH3" s="902"/>
      <c r="DI3" s="902"/>
      <c r="DJ3" s="902"/>
      <c r="DK3" s="902"/>
      <c r="DL3" s="902"/>
      <c r="DM3" s="902"/>
      <c r="DN3" s="902"/>
      <c r="DO3" s="902"/>
      <c r="DP3" s="902"/>
      <c r="DQ3" s="902"/>
      <c r="DR3" s="902"/>
      <c r="DS3" s="902"/>
      <c r="DT3" s="902"/>
      <c r="DU3" s="902"/>
      <c r="DV3" s="902"/>
      <c r="DW3" s="902"/>
      <c r="DX3" s="902"/>
      <c r="DY3" s="902"/>
      <c r="DZ3" s="902"/>
      <c r="EA3" s="902"/>
      <c r="EB3" s="902"/>
      <c r="EC3" s="902"/>
      <c r="ED3" s="902"/>
      <c r="EE3" s="902"/>
      <c r="EF3" s="902"/>
      <c r="EG3" s="902"/>
      <c r="EH3" s="902"/>
      <c r="EI3" s="902"/>
      <c r="EJ3" s="902"/>
      <c r="EK3" s="902"/>
      <c r="EL3" s="902"/>
      <c r="EM3" s="902"/>
      <c r="EN3" s="902"/>
      <c r="EO3" s="902"/>
      <c r="EP3" s="902"/>
      <c r="EQ3" s="902"/>
      <c r="ER3" s="902"/>
      <c r="ES3" s="902"/>
      <c r="ET3" s="902"/>
      <c r="EU3" s="902"/>
      <c r="EV3" s="902"/>
      <c r="EW3" s="902"/>
      <c r="EX3" s="902"/>
      <c r="EY3" s="902"/>
      <c r="EZ3" s="902"/>
      <c r="FA3" s="902"/>
      <c r="FB3" s="902"/>
      <c r="FC3" s="902"/>
      <c r="FD3" s="902"/>
      <c r="FE3" s="902"/>
      <c r="FF3" s="902"/>
      <c r="FG3" s="902"/>
      <c r="FH3" s="902"/>
      <c r="FI3" s="902"/>
      <c r="FJ3" s="902"/>
      <c r="FK3" s="902"/>
      <c r="FL3" s="902"/>
      <c r="FM3" s="902"/>
      <c r="FN3" s="902"/>
      <c r="FO3" s="902"/>
      <c r="FP3" s="902"/>
      <c r="FQ3" s="902"/>
      <c r="FR3" s="902"/>
      <c r="FS3" s="902"/>
      <c r="FT3" s="902"/>
      <c r="FU3" s="902"/>
      <c r="FV3" s="902"/>
      <c r="FW3" s="902"/>
      <c r="FX3" s="902"/>
      <c r="FY3" s="902"/>
      <c r="FZ3" s="902"/>
      <c r="GA3" s="902"/>
      <c r="GB3" s="902"/>
      <c r="GC3" s="902"/>
      <c r="GD3" s="902"/>
      <c r="GE3" s="902"/>
      <c r="GF3" s="902"/>
      <c r="GG3" s="902"/>
      <c r="GH3" s="902"/>
      <c r="GI3" s="902"/>
      <c r="GJ3" s="902"/>
      <c r="GK3" s="902"/>
      <c r="GL3" s="902"/>
      <c r="GM3" s="902"/>
      <c r="GN3" s="902"/>
      <c r="GO3" s="902"/>
      <c r="GP3" s="902"/>
      <c r="GQ3" s="902"/>
      <c r="GR3" s="902"/>
      <c r="GS3" s="902"/>
      <c r="GT3" s="902"/>
      <c r="GU3" s="902"/>
      <c r="GV3" s="902"/>
      <c r="GW3" s="902"/>
      <c r="GX3" s="902"/>
      <c r="GY3" s="902"/>
      <c r="GZ3" s="902"/>
      <c r="HA3" s="902"/>
      <c r="HB3" s="902"/>
      <c r="HC3" s="902"/>
      <c r="HD3" s="902"/>
      <c r="HE3" s="902"/>
      <c r="HF3" s="902"/>
      <c r="HG3" s="902"/>
      <c r="HH3" s="902"/>
      <c r="HI3" s="902"/>
      <c r="HJ3" s="902"/>
      <c r="HK3" s="902"/>
      <c r="HL3" s="902"/>
      <c r="HM3" s="902"/>
      <c r="HN3" s="902"/>
      <c r="HO3" s="902"/>
      <c r="HP3" s="902"/>
      <c r="HQ3" s="902"/>
      <c r="HR3" s="902"/>
      <c r="HS3" s="902"/>
      <c r="HT3" s="902"/>
      <c r="HU3" s="902"/>
      <c r="HV3" s="902"/>
      <c r="HW3" s="902"/>
      <c r="HX3" s="902"/>
      <c r="HY3" s="902"/>
      <c r="HZ3" s="902"/>
      <c r="IA3" s="902"/>
      <c r="IB3" s="902"/>
      <c r="IC3" s="902"/>
      <c r="ID3" s="902"/>
      <c r="IE3" s="902"/>
      <c r="IF3" s="902"/>
      <c r="IG3" s="902"/>
      <c r="IH3" s="902"/>
      <c r="II3" s="902"/>
      <c r="IJ3" s="902"/>
      <c r="IK3" s="902"/>
      <c r="IL3" s="902"/>
      <c r="IM3" s="902"/>
      <c r="IN3" s="902"/>
      <c r="IO3" s="902"/>
      <c r="IP3" s="902"/>
      <c r="IQ3" s="902"/>
      <c r="IR3" s="902"/>
      <c r="IS3" s="902"/>
      <c r="IT3" s="902"/>
      <c r="IU3" s="902"/>
      <c r="IV3" s="902"/>
      <c r="IW3" s="902"/>
      <c r="IX3" s="902"/>
      <c r="IY3" s="902"/>
      <c r="IZ3" s="902"/>
      <c r="JA3" s="902"/>
      <c r="JB3" s="902"/>
      <c r="JC3" s="902"/>
      <c r="JD3" s="902"/>
      <c r="JE3" s="902"/>
      <c r="JF3" s="902"/>
      <c r="JG3" s="902"/>
      <c r="JH3" s="902"/>
      <c r="JI3" s="902"/>
      <c r="JJ3" s="902"/>
      <c r="JK3" s="902"/>
      <c r="JL3" s="902"/>
      <c r="JM3" s="902"/>
      <c r="JN3" s="902"/>
      <c r="JO3" s="902"/>
      <c r="JP3" s="902"/>
      <c r="JQ3" s="902"/>
      <c r="JR3" s="902"/>
      <c r="JS3" s="902"/>
      <c r="JT3" s="902"/>
      <c r="JU3" s="902"/>
      <c r="JV3" s="902"/>
      <c r="JW3" s="902"/>
      <c r="JX3" s="902"/>
      <c r="JY3" s="902"/>
      <c r="JZ3" s="902"/>
      <c r="KA3" s="902"/>
      <c r="KB3" s="902"/>
      <c r="KC3" s="902"/>
      <c r="KD3" s="902"/>
      <c r="KE3" s="902"/>
      <c r="KF3" s="902"/>
      <c r="KG3" s="902"/>
      <c r="KH3" s="902"/>
      <c r="KI3" s="902"/>
      <c r="KJ3" s="902"/>
      <c r="KK3" s="902"/>
      <c r="KL3" s="902"/>
      <c r="KM3" s="902"/>
      <c r="KN3" s="902"/>
      <c r="KO3" s="902"/>
      <c r="KP3" s="902"/>
      <c r="KQ3" s="902"/>
      <c r="KR3" s="902"/>
      <c r="KS3" s="902"/>
      <c r="KT3" s="902"/>
      <c r="KU3" s="902"/>
      <c r="KV3" s="902"/>
      <c r="KW3" s="902"/>
      <c r="KX3" s="902"/>
      <c r="KY3" s="902"/>
      <c r="KZ3" s="902"/>
      <c r="LA3" s="902"/>
      <c r="LB3" s="902"/>
      <c r="LC3" s="902"/>
      <c r="LD3" s="902"/>
      <c r="LE3" s="902"/>
      <c r="LF3" s="902"/>
      <c r="LG3" s="902"/>
      <c r="LH3" s="902"/>
      <c r="LI3" s="902"/>
      <c r="LJ3" s="902"/>
      <c r="LK3" s="902"/>
      <c r="LL3" s="902"/>
      <c r="LM3" s="902"/>
      <c r="LN3" s="902"/>
      <c r="LO3" s="902"/>
      <c r="LP3" s="902"/>
      <c r="LQ3" s="902"/>
      <c r="LR3" s="902"/>
      <c r="LS3" s="902"/>
      <c r="LT3" s="902"/>
      <c r="LU3" s="902"/>
      <c r="LV3" s="902"/>
      <c r="LW3" s="902"/>
      <c r="LX3" s="902"/>
      <c r="LY3" s="902"/>
      <c r="LZ3" s="902"/>
      <c r="MA3" s="902"/>
      <c r="MB3" s="902"/>
      <c r="MC3" s="902"/>
      <c r="MD3" s="902"/>
      <c r="ME3" s="902"/>
      <c r="MF3" s="902"/>
      <c r="MG3" s="902"/>
      <c r="MH3" s="902"/>
      <c r="MI3" s="902"/>
      <c r="MJ3" s="902"/>
      <c r="MK3" s="902"/>
      <c r="ML3" s="902"/>
      <c r="MM3" s="902"/>
      <c r="MN3" s="902"/>
      <c r="MO3" s="902"/>
      <c r="MP3" s="902"/>
      <c r="MQ3" s="902"/>
      <c r="MR3" s="902"/>
      <c r="MS3" s="902"/>
      <c r="MT3" s="902"/>
      <c r="MU3" s="902"/>
      <c r="MV3" s="902"/>
      <c r="MW3" s="902"/>
      <c r="MX3" s="902"/>
      <c r="MY3" s="902"/>
      <c r="MZ3" s="902"/>
      <c r="NA3" s="902"/>
      <c r="NB3" s="902"/>
      <c r="NC3" s="902"/>
      <c r="ND3" s="902"/>
      <c r="NE3" s="902"/>
      <c r="NF3" s="902"/>
      <c r="NG3" s="902"/>
      <c r="NH3" s="902"/>
      <c r="NI3" s="902"/>
      <c r="NJ3" s="902"/>
      <c r="NK3" s="902"/>
      <c r="NL3" s="902"/>
      <c r="NM3" s="902"/>
      <c r="NN3" s="902"/>
      <c r="NO3" s="902"/>
      <c r="NP3" s="902"/>
      <c r="NQ3" s="902"/>
      <c r="NR3" s="902"/>
      <c r="NS3" s="902"/>
      <c r="NT3" s="902"/>
      <c r="NU3" s="902"/>
      <c r="NV3" s="902"/>
      <c r="NW3" s="902"/>
      <c r="NX3" s="902"/>
      <c r="NY3" s="902"/>
      <c r="NZ3" s="902"/>
      <c r="OA3" s="902"/>
      <c r="OB3" s="902"/>
      <c r="OC3" s="902"/>
      <c r="OD3" s="902"/>
      <c r="OE3" s="902"/>
      <c r="OF3" s="902"/>
      <c r="OG3" s="902"/>
      <c r="OH3" s="902"/>
      <c r="OI3" s="902"/>
      <c r="OJ3" s="902"/>
      <c r="OK3" s="902"/>
      <c r="OL3" s="902"/>
      <c r="OM3" s="902"/>
      <c r="ON3" s="902"/>
      <c r="OO3" s="902"/>
      <c r="OP3" s="902"/>
      <c r="OQ3" s="902"/>
      <c r="OR3" s="902"/>
      <c r="OS3" s="902"/>
      <c r="OT3" s="902"/>
      <c r="OU3" s="902"/>
      <c r="OV3" s="902"/>
      <c r="OW3" s="902"/>
      <c r="OX3" s="902"/>
      <c r="OY3" s="902"/>
      <c r="OZ3" s="902"/>
      <c r="PA3" s="902"/>
      <c r="PB3" s="902"/>
      <c r="PC3" s="902"/>
      <c r="PD3" s="902"/>
      <c r="PE3" s="902"/>
      <c r="PF3" s="902"/>
      <c r="PG3" s="902"/>
      <c r="PH3" s="902"/>
      <c r="PI3" s="902"/>
      <c r="PJ3" s="902"/>
      <c r="PK3" s="902"/>
      <c r="PL3" s="902"/>
      <c r="PM3" s="902"/>
      <c r="PN3" s="902"/>
      <c r="PO3" s="902"/>
      <c r="PP3" s="902"/>
      <c r="PQ3" s="902"/>
      <c r="PR3" s="902"/>
      <c r="PS3" s="902"/>
      <c r="PT3" s="902"/>
      <c r="PU3" s="902"/>
      <c r="PV3" s="902"/>
      <c r="PW3" s="902"/>
      <c r="PX3" s="902"/>
      <c r="PY3" s="902"/>
      <c r="PZ3" s="902"/>
      <c r="QA3" s="902"/>
      <c r="QB3" s="902"/>
      <c r="QC3" s="902"/>
      <c r="QD3" s="902"/>
      <c r="QE3" s="902"/>
      <c r="QF3" s="902"/>
      <c r="QG3" s="902"/>
      <c r="QH3" s="902"/>
      <c r="QI3" s="902"/>
      <c r="QJ3" s="902"/>
      <c r="QK3" s="902"/>
      <c r="QL3" s="902"/>
      <c r="QM3" s="902"/>
      <c r="QN3" s="902"/>
      <c r="QO3" s="902"/>
      <c r="QP3" s="902"/>
      <c r="QQ3" s="902"/>
      <c r="QR3" s="902"/>
      <c r="QS3" s="902"/>
      <c r="QT3" s="902"/>
      <c r="QU3" s="902"/>
      <c r="QV3" s="902"/>
      <c r="QW3" s="902"/>
      <c r="QX3" s="902"/>
      <c r="QY3" s="902"/>
      <c r="QZ3" s="902"/>
      <c r="RA3" s="902"/>
      <c r="RB3" s="902"/>
      <c r="RC3" s="902"/>
      <c r="RD3" s="902"/>
      <c r="RE3" s="902"/>
      <c r="RF3" s="902"/>
      <c r="RG3" s="902"/>
      <c r="RH3" s="902"/>
      <c r="RI3" s="902"/>
      <c r="RJ3" s="902"/>
      <c r="RK3" s="902"/>
      <c r="RL3" s="902"/>
      <c r="RM3" s="902"/>
      <c r="RN3" s="902"/>
      <c r="RO3" s="902"/>
      <c r="RP3" s="902"/>
      <c r="RQ3" s="902"/>
      <c r="RR3" s="902"/>
      <c r="RS3" s="902"/>
      <c r="RT3" s="902"/>
      <c r="RU3" s="902"/>
      <c r="RV3" s="902"/>
      <c r="RW3" s="902"/>
      <c r="RX3" s="902"/>
      <c r="RY3" s="902"/>
      <c r="RZ3" s="902"/>
      <c r="SA3" s="902"/>
      <c r="SB3" s="902"/>
      <c r="SC3" s="902"/>
      <c r="SD3" s="902"/>
      <c r="SE3" s="902"/>
      <c r="SF3" s="902"/>
      <c r="SG3" s="902"/>
      <c r="SH3" s="902"/>
      <c r="SI3" s="902"/>
      <c r="SJ3" s="902"/>
      <c r="SK3" s="902"/>
      <c r="SL3" s="902"/>
      <c r="SM3" s="902"/>
      <c r="SN3" s="902"/>
      <c r="SO3" s="902"/>
      <c r="SP3" s="902"/>
      <c r="SQ3" s="902"/>
      <c r="SR3" s="902"/>
      <c r="SS3" s="902"/>
      <c r="ST3" s="902"/>
      <c r="SU3" s="902"/>
      <c r="SV3" s="902"/>
      <c r="SW3" s="902"/>
      <c r="SX3" s="902"/>
      <c r="SY3" s="902"/>
      <c r="SZ3" s="902"/>
      <c r="TA3" s="902"/>
      <c r="TB3" s="902"/>
      <c r="TC3" s="902"/>
      <c r="TD3" s="902"/>
      <c r="TE3" s="902"/>
      <c r="TF3" s="902"/>
      <c r="TG3" s="902"/>
      <c r="TH3" s="902"/>
      <c r="TI3" s="902"/>
      <c r="TJ3" s="902"/>
      <c r="TK3" s="902"/>
      <c r="TL3" s="902"/>
      <c r="TM3" s="902"/>
      <c r="TN3" s="902"/>
      <c r="TO3" s="902"/>
      <c r="TP3" s="902"/>
      <c r="TQ3" s="902"/>
      <c r="TR3" s="902"/>
      <c r="TS3" s="902"/>
      <c r="TT3" s="902"/>
      <c r="TU3" s="902"/>
      <c r="TV3" s="902"/>
      <c r="TW3" s="902"/>
      <c r="TX3" s="902"/>
      <c r="TY3" s="902"/>
      <c r="TZ3" s="902"/>
      <c r="UA3" s="902"/>
      <c r="UB3" s="902"/>
      <c r="UC3" s="902"/>
      <c r="UD3" s="902"/>
      <c r="UE3" s="902"/>
      <c r="UF3" s="902"/>
      <c r="UG3" s="902"/>
      <c r="UH3" s="902"/>
      <c r="UI3" s="902"/>
      <c r="UJ3" s="902"/>
      <c r="UK3" s="902"/>
      <c r="UL3" s="902"/>
      <c r="UM3" s="902"/>
      <c r="UN3" s="902"/>
      <c r="UO3" s="902"/>
      <c r="UP3" s="902"/>
      <c r="UQ3" s="902"/>
      <c r="UR3" s="902"/>
      <c r="US3" s="902"/>
      <c r="UT3" s="902"/>
      <c r="UU3" s="902"/>
      <c r="UV3" s="902"/>
      <c r="UW3" s="902"/>
      <c r="UX3" s="902"/>
      <c r="UY3" s="902"/>
      <c r="UZ3" s="902"/>
      <c r="VA3" s="902"/>
      <c r="VB3" s="902"/>
      <c r="VC3" s="902"/>
      <c r="VD3" s="902"/>
      <c r="VE3" s="902"/>
      <c r="VF3" s="902"/>
      <c r="VG3" s="902"/>
      <c r="VH3" s="902"/>
      <c r="VI3" s="902"/>
      <c r="VJ3" s="902"/>
      <c r="VK3" s="902"/>
      <c r="VL3" s="902"/>
      <c r="VM3" s="902"/>
      <c r="VN3" s="902"/>
      <c r="VO3" s="902"/>
      <c r="VP3" s="902"/>
      <c r="VQ3" s="902"/>
      <c r="VR3" s="902"/>
      <c r="VS3" s="902"/>
      <c r="VT3" s="902"/>
      <c r="VU3" s="902"/>
      <c r="VV3" s="902"/>
      <c r="VW3" s="902"/>
      <c r="VX3" s="902"/>
      <c r="VY3" s="902"/>
      <c r="VZ3" s="902"/>
      <c r="WA3" s="902"/>
      <c r="WB3" s="902"/>
      <c r="WC3" s="902"/>
      <c r="WD3" s="902"/>
      <c r="WE3" s="902"/>
      <c r="WF3" s="902"/>
      <c r="WG3" s="902"/>
      <c r="WH3" s="902"/>
      <c r="WI3" s="902"/>
      <c r="WJ3" s="902"/>
      <c r="WK3" s="902"/>
      <c r="WL3" s="902"/>
      <c r="WM3" s="902"/>
      <c r="WN3" s="902"/>
      <c r="WO3" s="902"/>
      <c r="WP3" s="902"/>
      <c r="WQ3" s="902"/>
      <c r="WR3" s="902"/>
      <c r="WS3" s="902"/>
      <c r="WT3" s="902"/>
      <c r="WU3" s="902"/>
      <c r="WV3" s="902"/>
      <c r="WW3" s="902"/>
      <c r="WX3" s="902"/>
      <c r="WY3" s="902"/>
      <c r="WZ3" s="902"/>
      <c r="XA3" s="902"/>
      <c r="XB3" s="902"/>
      <c r="XC3" s="902"/>
      <c r="XD3" s="902"/>
      <c r="XE3" s="902"/>
      <c r="XF3" s="902"/>
      <c r="XG3" s="902"/>
      <c r="XH3" s="902"/>
      <c r="XI3" s="902"/>
      <c r="XJ3" s="902"/>
      <c r="XK3" s="902"/>
      <c r="XL3" s="902"/>
      <c r="XM3" s="902"/>
      <c r="XN3" s="902"/>
      <c r="XO3" s="902"/>
      <c r="XP3" s="902"/>
      <c r="XQ3" s="902"/>
      <c r="XR3" s="902"/>
      <c r="XS3" s="902"/>
      <c r="XT3" s="902"/>
      <c r="XU3" s="902"/>
      <c r="XV3" s="902"/>
      <c r="XW3" s="902"/>
      <c r="XX3" s="902"/>
      <c r="XY3" s="902"/>
      <c r="XZ3" s="902"/>
      <c r="YA3" s="902"/>
      <c r="YB3" s="902"/>
      <c r="YC3" s="902"/>
      <c r="YD3" s="902"/>
      <c r="YE3" s="902"/>
      <c r="YF3" s="902"/>
      <c r="YG3" s="902"/>
      <c r="YH3" s="902"/>
      <c r="YI3" s="902"/>
      <c r="YJ3" s="902"/>
      <c r="YK3" s="902"/>
      <c r="YL3" s="902"/>
      <c r="YM3" s="902"/>
      <c r="YN3" s="902"/>
      <c r="YO3" s="902"/>
      <c r="YP3" s="902"/>
      <c r="YQ3" s="902"/>
      <c r="YR3" s="902"/>
      <c r="YS3" s="902"/>
      <c r="YT3" s="902"/>
      <c r="YU3" s="902"/>
      <c r="YV3" s="902"/>
      <c r="YW3" s="902"/>
      <c r="YX3" s="902"/>
      <c r="YY3" s="902"/>
      <c r="YZ3" s="902"/>
      <c r="ZA3" s="902"/>
      <c r="ZB3" s="902"/>
      <c r="ZC3" s="902"/>
      <c r="ZD3" s="902"/>
      <c r="ZE3" s="902"/>
      <c r="ZF3" s="902"/>
      <c r="ZG3" s="902"/>
      <c r="ZH3" s="902"/>
      <c r="ZI3" s="902"/>
      <c r="ZJ3" s="902"/>
      <c r="ZK3" s="902"/>
      <c r="ZL3" s="902"/>
      <c r="ZM3" s="902"/>
      <c r="ZN3" s="902"/>
      <c r="ZO3" s="902"/>
      <c r="ZP3" s="902"/>
      <c r="ZQ3" s="902"/>
      <c r="ZR3" s="902"/>
      <c r="ZS3" s="902"/>
      <c r="ZT3" s="902"/>
      <c r="ZU3" s="902"/>
      <c r="ZV3" s="902"/>
      <c r="ZW3" s="902"/>
      <c r="ZX3" s="902"/>
      <c r="ZY3" s="902"/>
      <c r="ZZ3" s="902"/>
      <c r="AAA3" s="902"/>
      <c r="AAB3" s="902"/>
      <c r="AAC3" s="902"/>
      <c r="AAD3" s="902"/>
      <c r="AAE3" s="902"/>
      <c r="AAF3" s="902"/>
      <c r="AAG3" s="902"/>
      <c r="AAH3" s="902"/>
      <c r="AAI3" s="902"/>
      <c r="AAJ3" s="902"/>
      <c r="AAK3" s="902"/>
      <c r="AAL3" s="902"/>
      <c r="AAM3" s="902"/>
      <c r="AAN3" s="902"/>
      <c r="AAO3" s="902"/>
      <c r="AAP3" s="902"/>
      <c r="AAQ3" s="902"/>
      <c r="AAR3" s="902"/>
      <c r="AAS3" s="902"/>
      <c r="AAT3" s="902"/>
      <c r="AAU3" s="902"/>
      <c r="AAV3" s="902"/>
      <c r="AAW3" s="902"/>
      <c r="AAX3" s="902"/>
      <c r="AAY3" s="902"/>
      <c r="AAZ3" s="902"/>
      <c r="ABA3" s="902"/>
      <c r="ABB3" s="902"/>
      <c r="ABC3" s="902"/>
      <c r="ABD3" s="902"/>
      <c r="ABE3" s="902"/>
      <c r="ABF3" s="902"/>
      <c r="ABG3" s="902"/>
      <c r="ABH3" s="902"/>
      <c r="ABI3" s="902"/>
      <c r="ABJ3" s="902"/>
      <c r="ABK3" s="902"/>
      <c r="ABL3" s="902"/>
      <c r="ABM3" s="902"/>
      <c r="ABN3" s="902"/>
      <c r="ABO3" s="902"/>
      <c r="ABP3" s="902"/>
      <c r="ABQ3" s="902"/>
      <c r="ABR3" s="902"/>
      <c r="ABS3" s="902"/>
      <c r="ABT3" s="902"/>
      <c r="ABU3" s="902"/>
      <c r="ABV3" s="902"/>
      <c r="ABW3" s="902"/>
      <c r="ABX3" s="902"/>
      <c r="ABY3" s="902"/>
      <c r="ABZ3" s="902"/>
      <c r="ACA3" s="902"/>
      <c r="ACB3" s="902"/>
      <c r="ACC3" s="902"/>
      <c r="ACD3" s="902"/>
      <c r="ACE3" s="902"/>
      <c r="ACF3" s="902"/>
      <c r="ACG3" s="902"/>
      <c r="ACH3" s="902"/>
      <c r="ACI3" s="902"/>
      <c r="ACJ3" s="902"/>
      <c r="ACK3" s="902"/>
      <c r="ACL3" s="902"/>
      <c r="ACM3" s="902"/>
      <c r="ACN3" s="902"/>
      <c r="ACO3" s="902"/>
      <c r="ACP3" s="902"/>
      <c r="ACQ3" s="902"/>
      <c r="ACR3" s="902"/>
      <c r="ACS3" s="902"/>
      <c r="ACT3" s="902"/>
      <c r="ACU3" s="902"/>
      <c r="ACV3" s="902"/>
      <c r="ACW3" s="902"/>
      <c r="ACX3" s="902"/>
      <c r="ACY3" s="902"/>
      <c r="ACZ3" s="902"/>
      <c r="ADA3" s="902"/>
      <c r="ADB3" s="902"/>
      <c r="ADC3" s="902"/>
      <c r="ADD3" s="902"/>
      <c r="ADE3" s="902"/>
      <c r="ADF3" s="902"/>
      <c r="ADG3" s="902"/>
      <c r="ADH3" s="902"/>
      <c r="ADI3" s="902"/>
      <c r="ADJ3" s="902"/>
      <c r="ADK3" s="902"/>
      <c r="ADL3" s="902"/>
      <c r="ADM3" s="902"/>
      <c r="ADN3" s="902"/>
      <c r="ADO3" s="902"/>
      <c r="ADP3" s="902"/>
      <c r="ADQ3" s="902"/>
      <c r="ADR3" s="902"/>
      <c r="ADS3" s="902"/>
      <c r="ADT3" s="902"/>
      <c r="ADU3" s="902"/>
      <c r="ADV3" s="902"/>
      <c r="ADW3" s="902"/>
      <c r="ADX3" s="902"/>
      <c r="ADY3" s="902"/>
      <c r="ADZ3" s="902"/>
      <c r="AEA3" s="902"/>
      <c r="AEB3" s="902"/>
      <c r="AEC3" s="902"/>
      <c r="AED3" s="902"/>
      <c r="AEE3" s="902"/>
      <c r="AEF3" s="902"/>
      <c r="AEG3" s="902"/>
      <c r="AEH3" s="902"/>
      <c r="AEI3" s="902"/>
      <c r="AEJ3" s="902"/>
      <c r="AEK3" s="902"/>
      <c r="AEL3" s="902"/>
      <c r="AEM3" s="902"/>
      <c r="AEN3" s="902"/>
      <c r="AEO3" s="902"/>
      <c r="AEP3" s="902"/>
      <c r="AEQ3" s="902"/>
      <c r="AER3" s="902"/>
      <c r="AES3" s="902"/>
      <c r="AET3" s="902"/>
      <c r="AEU3" s="902"/>
      <c r="AEV3" s="902"/>
      <c r="AEW3" s="902"/>
      <c r="AEX3" s="902"/>
      <c r="AEY3" s="902"/>
      <c r="AEZ3" s="902"/>
      <c r="AFA3" s="902"/>
      <c r="AFB3" s="902"/>
      <c r="AFC3" s="902"/>
      <c r="AFD3" s="902"/>
      <c r="AFE3" s="902"/>
      <c r="AFF3" s="902"/>
      <c r="AFG3" s="902"/>
      <c r="AFH3" s="902"/>
      <c r="AFI3" s="902"/>
      <c r="AFJ3" s="902"/>
      <c r="AFK3" s="902"/>
      <c r="AFL3" s="902"/>
      <c r="AFM3" s="902"/>
      <c r="AFN3" s="902"/>
      <c r="AFO3" s="902"/>
      <c r="AFP3" s="902"/>
      <c r="AFQ3" s="902"/>
      <c r="AFR3" s="902"/>
      <c r="AFS3" s="902"/>
      <c r="AFT3" s="902"/>
      <c r="AFU3" s="902"/>
      <c r="AFV3" s="902"/>
      <c r="AFW3" s="902"/>
      <c r="AFX3" s="902"/>
      <c r="AFY3" s="902"/>
      <c r="AFZ3" s="902"/>
      <c r="AGA3" s="902"/>
      <c r="AGB3" s="902"/>
      <c r="AGC3" s="902"/>
      <c r="AGD3" s="902"/>
      <c r="AGE3" s="902"/>
      <c r="AGF3" s="902"/>
      <c r="AGG3" s="902"/>
      <c r="AGH3" s="902"/>
      <c r="AGI3" s="902"/>
      <c r="AGJ3" s="902"/>
      <c r="AGK3" s="902"/>
      <c r="AGL3" s="902"/>
      <c r="AGM3" s="902"/>
      <c r="AGN3" s="902"/>
      <c r="AGO3" s="902"/>
      <c r="AGP3" s="902"/>
      <c r="AGQ3" s="902"/>
      <c r="AGR3" s="902"/>
      <c r="AGS3" s="902"/>
      <c r="AGT3" s="902"/>
      <c r="AGU3" s="902"/>
      <c r="AGV3" s="902"/>
      <c r="AGW3" s="902"/>
      <c r="AGX3" s="902"/>
      <c r="AGY3" s="902"/>
      <c r="AGZ3" s="902"/>
      <c r="AHA3" s="902"/>
      <c r="AHB3" s="902"/>
      <c r="AHC3" s="902"/>
      <c r="AHD3" s="902"/>
      <c r="AHE3" s="902"/>
      <c r="AHF3" s="902"/>
      <c r="AHG3" s="902"/>
      <c r="AHH3" s="902"/>
      <c r="AHI3" s="902"/>
      <c r="AHJ3" s="902"/>
      <c r="AHK3" s="902"/>
      <c r="AHL3" s="902"/>
      <c r="AHM3" s="902"/>
      <c r="AHN3" s="902"/>
      <c r="AHO3" s="902"/>
      <c r="AHP3" s="902"/>
      <c r="AHQ3" s="902"/>
      <c r="AHR3" s="902"/>
      <c r="AHS3" s="902"/>
      <c r="AHT3" s="902"/>
      <c r="AHU3" s="902"/>
      <c r="AHV3" s="902"/>
      <c r="AHW3" s="902"/>
      <c r="AHX3" s="902"/>
      <c r="AHY3" s="902"/>
      <c r="AHZ3" s="902"/>
      <c r="AIA3" s="902"/>
      <c r="AIB3" s="902"/>
      <c r="AIC3" s="902"/>
      <c r="AID3" s="902"/>
      <c r="AIE3" s="902"/>
      <c r="AIF3" s="902"/>
      <c r="AIG3" s="902"/>
      <c r="AIH3" s="902"/>
      <c r="AII3" s="902"/>
      <c r="AIJ3" s="902"/>
      <c r="AIK3" s="902"/>
      <c r="AIL3" s="902"/>
      <c r="AIM3" s="902"/>
      <c r="AIN3" s="902"/>
      <c r="AIO3" s="902"/>
      <c r="AIP3" s="902"/>
      <c r="AIQ3" s="902"/>
      <c r="AIR3" s="902"/>
      <c r="AIS3" s="902"/>
      <c r="AIT3" s="902"/>
      <c r="AIU3" s="902"/>
      <c r="AIV3" s="902"/>
      <c r="AIW3" s="902"/>
      <c r="AIX3" s="902"/>
      <c r="AIY3" s="902"/>
      <c r="AIZ3" s="902"/>
      <c r="AJA3" s="902"/>
      <c r="AJB3" s="902"/>
      <c r="AJC3" s="902"/>
      <c r="AJD3" s="902"/>
      <c r="AJE3" s="902"/>
      <c r="AJF3" s="902"/>
      <c r="AJG3" s="902"/>
      <c r="AJH3" s="902"/>
      <c r="AJI3" s="902"/>
      <c r="AJJ3" s="902"/>
      <c r="AJK3" s="902"/>
      <c r="AJL3" s="902"/>
      <c r="AJM3" s="902"/>
      <c r="AJN3" s="902"/>
      <c r="AJO3" s="902"/>
      <c r="AJP3" s="902"/>
      <c r="AJQ3" s="902"/>
      <c r="AJR3" s="902"/>
      <c r="AJS3" s="902"/>
      <c r="AJT3" s="902"/>
      <c r="AJU3" s="902"/>
      <c r="AJV3" s="902"/>
      <c r="AJW3" s="902"/>
      <c r="AJX3" s="902"/>
      <c r="AJY3" s="902"/>
      <c r="AJZ3" s="902"/>
      <c r="AKA3" s="902"/>
      <c r="AKB3" s="902"/>
      <c r="AKC3" s="902"/>
      <c r="AKD3" s="902"/>
      <c r="AKE3" s="902"/>
      <c r="AKF3" s="902"/>
      <c r="AKG3" s="902"/>
      <c r="AKH3" s="902"/>
      <c r="AKI3" s="902"/>
      <c r="AKJ3" s="902"/>
      <c r="AKK3" s="902"/>
      <c r="AKL3" s="902"/>
      <c r="AKM3" s="902"/>
      <c r="AKN3" s="902"/>
      <c r="AKO3" s="902"/>
      <c r="AKP3" s="902"/>
      <c r="AKQ3" s="902"/>
      <c r="AKR3" s="902"/>
      <c r="AKS3" s="902"/>
      <c r="AKT3" s="902"/>
      <c r="AKU3" s="902"/>
      <c r="AKV3" s="902"/>
      <c r="AKW3" s="902"/>
      <c r="AKX3" s="902"/>
      <c r="AKY3" s="902"/>
      <c r="AKZ3" s="902"/>
      <c r="ALA3" s="902"/>
      <c r="ALB3" s="902"/>
      <c r="ALC3" s="902"/>
      <c r="ALD3" s="902"/>
      <c r="ALE3" s="902"/>
      <c r="ALF3" s="902"/>
      <c r="ALG3" s="902"/>
      <c r="ALH3" s="902"/>
      <c r="ALI3" s="902"/>
      <c r="ALJ3" s="902"/>
      <c r="ALK3" s="902"/>
      <c r="ALL3" s="902"/>
      <c r="ALM3" s="902"/>
      <c r="ALN3" s="902"/>
      <c r="ALO3" s="902"/>
      <c r="ALP3" s="902"/>
      <c r="ALQ3" s="902"/>
      <c r="ALR3" s="902"/>
      <c r="ALS3" s="902"/>
      <c r="ALT3" s="902"/>
      <c r="ALU3" s="902"/>
      <c r="ALV3" s="902"/>
      <c r="ALW3" s="902"/>
      <c r="ALX3" s="902"/>
      <c r="ALY3" s="902"/>
      <c r="ALZ3" s="902"/>
      <c r="AMA3" s="902"/>
      <c r="AMB3" s="902"/>
      <c r="AMC3" s="902"/>
      <c r="AMD3" s="902"/>
      <c r="AME3" s="902"/>
      <c r="AMF3" s="902"/>
      <c r="AMG3" s="902"/>
      <c r="AMH3" s="902"/>
      <c r="AMI3" s="902"/>
      <c r="AMJ3" s="902"/>
      <c r="AMK3" s="902"/>
      <c r="AML3" s="902"/>
      <c r="AMM3" s="902"/>
      <c r="AMN3" s="902"/>
      <c r="AMO3" s="902"/>
      <c r="AMP3" s="902"/>
      <c r="AMQ3" s="902"/>
      <c r="AMR3" s="902"/>
      <c r="AMS3" s="902"/>
      <c r="AMT3" s="902"/>
      <c r="AMU3" s="902"/>
      <c r="AMV3" s="902"/>
      <c r="AMW3" s="902"/>
      <c r="AMX3" s="902"/>
      <c r="AMY3" s="902"/>
      <c r="AMZ3" s="902"/>
      <c r="ANA3" s="902"/>
      <c r="ANB3" s="902"/>
      <c r="ANC3" s="902"/>
      <c r="AND3" s="902"/>
      <c r="ANE3" s="902"/>
      <c r="ANF3" s="902"/>
      <c r="ANG3" s="902"/>
      <c r="ANH3" s="902"/>
      <c r="ANI3" s="902"/>
      <c r="ANJ3" s="902"/>
      <c r="ANK3" s="902"/>
      <c r="ANL3" s="902"/>
      <c r="ANM3" s="902"/>
      <c r="ANN3" s="902"/>
      <c r="ANO3" s="902"/>
      <c r="ANP3" s="902"/>
      <c r="ANQ3" s="902"/>
      <c r="ANR3" s="902"/>
      <c r="ANS3" s="902"/>
      <c r="ANT3" s="902"/>
      <c r="ANU3" s="902"/>
      <c r="ANV3" s="902"/>
      <c r="ANW3" s="902"/>
      <c r="ANX3" s="902"/>
      <c r="ANY3" s="902"/>
      <c r="ANZ3" s="902"/>
      <c r="AOA3" s="902"/>
      <c r="AOB3" s="902"/>
      <c r="AOC3" s="902"/>
      <c r="AOD3" s="902"/>
      <c r="AOE3" s="902"/>
      <c r="AOF3" s="902"/>
      <c r="AOG3" s="902"/>
      <c r="AOH3" s="902"/>
      <c r="AOI3" s="902"/>
      <c r="AOJ3" s="902"/>
      <c r="AOK3" s="902"/>
      <c r="AOL3" s="902"/>
      <c r="AOM3" s="902"/>
      <c r="AON3" s="902"/>
      <c r="AOO3" s="902"/>
      <c r="AOP3" s="902"/>
      <c r="AOQ3" s="902"/>
      <c r="AOR3" s="902"/>
      <c r="AOS3" s="902"/>
      <c r="AOT3" s="902"/>
      <c r="AOU3" s="902"/>
      <c r="AOV3" s="902"/>
      <c r="AOW3" s="902"/>
      <c r="AOX3" s="902"/>
      <c r="AOY3" s="902"/>
      <c r="AOZ3" s="902"/>
      <c r="APA3" s="902"/>
      <c r="APB3" s="902"/>
      <c r="APC3" s="902"/>
      <c r="APD3" s="902"/>
      <c r="APE3" s="902"/>
      <c r="APF3" s="902"/>
      <c r="APG3" s="902"/>
      <c r="APH3" s="902"/>
      <c r="API3" s="902"/>
      <c r="APJ3" s="902"/>
      <c r="APK3" s="902"/>
      <c r="APL3" s="902"/>
      <c r="APM3" s="902"/>
      <c r="APN3" s="902"/>
      <c r="APO3" s="902"/>
      <c r="APP3" s="902"/>
      <c r="APQ3" s="902"/>
      <c r="APR3" s="902"/>
      <c r="APS3" s="902"/>
      <c r="APT3" s="902"/>
      <c r="APU3" s="902"/>
      <c r="APV3" s="902"/>
      <c r="APW3" s="902"/>
      <c r="APX3" s="902"/>
      <c r="APY3" s="902"/>
      <c r="APZ3" s="902"/>
      <c r="AQA3" s="902"/>
      <c r="AQB3" s="902"/>
      <c r="AQC3" s="902"/>
      <c r="AQD3" s="902"/>
      <c r="AQE3" s="902"/>
      <c r="AQF3" s="902"/>
      <c r="AQG3" s="902"/>
      <c r="AQH3" s="902"/>
      <c r="AQI3" s="902"/>
      <c r="AQJ3" s="902"/>
      <c r="AQK3" s="902"/>
      <c r="AQL3" s="902"/>
      <c r="AQM3" s="902"/>
      <c r="AQN3" s="902"/>
      <c r="AQO3" s="902"/>
      <c r="AQP3" s="902"/>
      <c r="AQQ3" s="902"/>
      <c r="AQR3" s="902"/>
      <c r="AQS3" s="902"/>
      <c r="AQT3" s="902"/>
      <c r="AQU3" s="902"/>
      <c r="AQV3" s="902"/>
      <c r="AQW3" s="902"/>
      <c r="AQX3" s="902"/>
      <c r="AQY3" s="902"/>
      <c r="AQZ3" s="902"/>
      <c r="ARA3" s="902"/>
      <c r="ARB3" s="902"/>
      <c r="ARC3" s="902"/>
      <c r="ARD3" s="902"/>
      <c r="ARE3" s="902"/>
      <c r="ARF3" s="902"/>
      <c r="ARG3" s="902"/>
      <c r="ARH3" s="902"/>
      <c r="ARI3" s="902"/>
      <c r="ARJ3" s="902"/>
      <c r="ARK3" s="902"/>
      <c r="ARL3" s="902"/>
      <c r="ARM3" s="902"/>
      <c r="ARN3" s="902"/>
      <c r="ARO3" s="902"/>
      <c r="ARP3" s="902"/>
      <c r="ARQ3" s="902"/>
      <c r="ARR3" s="902"/>
      <c r="ARS3" s="902"/>
      <c r="ART3" s="902"/>
      <c r="ARU3" s="902"/>
      <c r="ARV3" s="902"/>
      <c r="ARW3" s="902"/>
      <c r="ARX3" s="902"/>
      <c r="ARY3" s="902"/>
      <c r="ARZ3" s="902"/>
      <c r="ASA3" s="902"/>
      <c r="ASB3" s="902"/>
      <c r="ASC3" s="902"/>
      <c r="ASD3" s="902"/>
      <c r="ASE3" s="902"/>
      <c r="ASF3" s="902"/>
      <c r="ASG3" s="902"/>
      <c r="ASH3" s="902"/>
      <c r="ASI3" s="902"/>
      <c r="ASJ3" s="902"/>
      <c r="ASK3" s="902"/>
      <c r="ASL3" s="902"/>
      <c r="ASM3" s="902"/>
      <c r="ASN3" s="902"/>
      <c r="ASO3" s="902"/>
      <c r="ASP3" s="902"/>
      <c r="ASQ3" s="902"/>
      <c r="ASR3" s="902"/>
      <c r="ASS3" s="902"/>
      <c r="AST3" s="902"/>
      <c r="ASU3" s="902"/>
      <c r="ASV3" s="902"/>
      <c r="ASW3" s="902"/>
      <c r="ASX3" s="902"/>
      <c r="ASY3" s="902"/>
      <c r="ASZ3" s="902"/>
      <c r="ATA3" s="902"/>
      <c r="ATB3" s="902"/>
      <c r="ATC3" s="902"/>
      <c r="ATD3" s="902"/>
      <c r="ATE3" s="902"/>
      <c r="ATF3" s="902"/>
      <c r="ATG3" s="902"/>
      <c r="ATH3" s="902"/>
      <c r="ATI3" s="902"/>
      <c r="ATJ3" s="902"/>
      <c r="ATK3" s="902"/>
      <c r="ATL3" s="902"/>
      <c r="ATM3" s="902"/>
      <c r="ATN3" s="902"/>
      <c r="ATO3" s="902"/>
      <c r="ATP3" s="902"/>
      <c r="ATQ3" s="902"/>
      <c r="ATR3" s="902"/>
      <c r="ATS3" s="902"/>
      <c r="ATT3" s="902"/>
      <c r="ATU3" s="902"/>
      <c r="ATV3" s="902"/>
      <c r="ATW3" s="902"/>
      <c r="ATX3" s="902"/>
      <c r="ATY3" s="902"/>
      <c r="ATZ3" s="902"/>
      <c r="AUA3" s="902"/>
      <c r="AUB3" s="902"/>
      <c r="AUC3" s="902"/>
      <c r="AUD3" s="902"/>
      <c r="AUE3" s="902"/>
      <c r="AUF3" s="902"/>
      <c r="AUG3" s="902"/>
      <c r="AUH3" s="902"/>
      <c r="AUI3" s="902"/>
      <c r="AUJ3" s="902"/>
      <c r="AUK3" s="902"/>
      <c r="AUL3" s="902"/>
      <c r="AUM3" s="902"/>
      <c r="AUN3" s="902"/>
      <c r="AUO3" s="902"/>
      <c r="AUP3" s="902"/>
      <c r="AUQ3" s="902"/>
      <c r="AUR3" s="902"/>
      <c r="AUS3" s="902"/>
      <c r="AUT3" s="902"/>
      <c r="AUU3" s="902"/>
      <c r="AUV3" s="902"/>
      <c r="AUW3" s="902"/>
      <c r="AUX3" s="902"/>
      <c r="AUY3" s="902"/>
      <c r="AUZ3" s="902"/>
      <c r="AVA3" s="902"/>
      <c r="AVB3" s="902"/>
      <c r="AVC3" s="902"/>
      <c r="AVD3" s="902"/>
      <c r="AVE3" s="902"/>
      <c r="AVF3" s="902"/>
      <c r="AVG3" s="902"/>
      <c r="AVH3" s="902"/>
      <c r="AVI3" s="902"/>
      <c r="AVJ3" s="902"/>
      <c r="AVK3" s="902"/>
      <c r="AVL3" s="902"/>
      <c r="AVM3" s="902"/>
      <c r="AVN3" s="902"/>
      <c r="AVO3" s="902"/>
      <c r="AVP3" s="902"/>
      <c r="AVQ3" s="902"/>
      <c r="AVR3" s="902"/>
      <c r="AVS3" s="902"/>
      <c r="AVT3" s="902"/>
      <c r="AVU3" s="902"/>
      <c r="AVV3" s="902"/>
      <c r="AVW3" s="902"/>
      <c r="AVX3" s="902"/>
      <c r="AVY3" s="902"/>
      <c r="AVZ3" s="902"/>
      <c r="AWA3" s="902"/>
      <c r="AWB3" s="902"/>
      <c r="AWC3" s="902"/>
      <c r="AWD3" s="902"/>
      <c r="AWE3" s="902"/>
      <c r="AWF3" s="902"/>
      <c r="AWG3" s="902"/>
      <c r="AWH3" s="902"/>
      <c r="AWI3" s="902"/>
      <c r="AWJ3" s="902"/>
      <c r="AWK3" s="902"/>
      <c r="AWL3" s="902"/>
      <c r="AWM3" s="902"/>
      <c r="AWN3" s="902"/>
      <c r="AWO3" s="902"/>
      <c r="AWP3" s="902"/>
      <c r="AWQ3" s="902"/>
      <c r="AWR3" s="902"/>
      <c r="AWS3" s="902"/>
      <c r="AWT3" s="902"/>
      <c r="AWU3" s="902"/>
      <c r="AWV3" s="902"/>
      <c r="AWW3" s="902"/>
      <c r="AWX3" s="902"/>
      <c r="AWY3" s="902"/>
      <c r="AWZ3" s="902"/>
      <c r="AXA3" s="902"/>
      <c r="AXB3" s="902"/>
      <c r="AXC3" s="902"/>
      <c r="AXD3" s="902"/>
      <c r="AXE3" s="902"/>
      <c r="AXF3" s="902"/>
      <c r="AXG3" s="902"/>
      <c r="AXH3" s="902"/>
      <c r="AXI3" s="902"/>
      <c r="AXJ3" s="902"/>
      <c r="AXK3" s="902"/>
      <c r="AXL3" s="902"/>
      <c r="AXM3" s="902"/>
      <c r="AXN3" s="902"/>
      <c r="AXO3" s="902"/>
      <c r="AXP3" s="902"/>
      <c r="AXQ3" s="902"/>
      <c r="AXR3" s="902"/>
      <c r="AXS3" s="902"/>
      <c r="AXT3" s="902"/>
      <c r="AXU3" s="902"/>
      <c r="AXV3" s="902"/>
      <c r="AXW3" s="902"/>
      <c r="AXX3" s="902"/>
      <c r="AXY3" s="902"/>
      <c r="AXZ3" s="902"/>
      <c r="AYA3" s="902"/>
      <c r="AYB3" s="902"/>
      <c r="AYC3" s="902"/>
      <c r="AYD3" s="902"/>
      <c r="AYE3" s="902"/>
      <c r="AYF3" s="902"/>
      <c r="AYG3" s="902"/>
      <c r="AYH3" s="902"/>
      <c r="AYI3" s="902"/>
      <c r="AYJ3" s="902"/>
      <c r="AYK3" s="902"/>
      <c r="AYL3" s="902"/>
      <c r="AYM3" s="902"/>
      <c r="AYN3" s="902"/>
      <c r="AYO3" s="902"/>
      <c r="AYP3" s="902"/>
      <c r="AYQ3" s="902"/>
      <c r="AYR3" s="902"/>
      <c r="AYS3" s="902"/>
      <c r="AYT3" s="902"/>
      <c r="AYU3" s="902"/>
      <c r="AYV3" s="902"/>
      <c r="AYW3" s="902"/>
      <c r="AYX3" s="902"/>
      <c r="AYY3" s="902"/>
      <c r="AYZ3" s="902"/>
      <c r="AZA3" s="902"/>
      <c r="AZB3" s="902"/>
      <c r="AZC3" s="902"/>
      <c r="AZD3" s="902"/>
      <c r="AZE3" s="902"/>
      <c r="AZF3" s="902"/>
      <c r="AZG3" s="902"/>
      <c r="AZH3" s="902"/>
      <c r="AZI3" s="902"/>
      <c r="AZJ3" s="902"/>
      <c r="AZK3" s="902"/>
      <c r="AZL3" s="902"/>
      <c r="AZM3" s="902"/>
      <c r="AZN3" s="902"/>
      <c r="AZO3" s="902"/>
      <c r="AZP3" s="902"/>
      <c r="AZQ3" s="902"/>
      <c r="AZR3" s="902"/>
      <c r="AZS3" s="902"/>
      <c r="AZT3" s="902"/>
      <c r="AZU3" s="902"/>
      <c r="AZV3" s="902"/>
      <c r="AZW3" s="902"/>
      <c r="AZX3" s="902"/>
      <c r="AZY3" s="902"/>
      <c r="AZZ3" s="902"/>
      <c r="BAA3" s="902"/>
      <c r="BAB3" s="902"/>
      <c r="BAC3" s="902"/>
      <c r="BAD3" s="902"/>
      <c r="BAE3" s="902"/>
      <c r="BAF3" s="902"/>
      <c r="BAG3" s="902"/>
      <c r="BAH3" s="902"/>
      <c r="BAI3" s="902"/>
      <c r="BAJ3" s="902"/>
      <c r="BAK3" s="902"/>
      <c r="BAL3" s="902"/>
      <c r="BAM3" s="902"/>
      <c r="BAN3" s="902"/>
      <c r="BAO3" s="902"/>
      <c r="BAP3" s="902"/>
      <c r="BAQ3" s="902"/>
      <c r="BAR3" s="902"/>
      <c r="BAS3" s="902"/>
      <c r="BAT3" s="902"/>
      <c r="BAU3" s="902"/>
      <c r="BAV3" s="902"/>
      <c r="BAW3" s="902"/>
      <c r="BAX3" s="902"/>
      <c r="BAY3" s="902"/>
      <c r="BAZ3" s="902"/>
      <c r="BBA3" s="902"/>
      <c r="BBB3" s="902"/>
      <c r="BBC3" s="902"/>
      <c r="BBD3" s="902"/>
      <c r="BBE3" s="902"/>
      <c r="BBF3" s="902"/>
      <c r="BBG3" s="902"/>
      <c r="BBH3" s="902"/>
      <c r="BBI3" s="902"/>
      <c r="BBJ3" s="902"/>
      <c r="BBK3" s="902"/>
      <c r="BBL3" s="902"/>
      <c r="BBM3" s="902"/>
      <c r="BBN3" s="902"/>
      <c r="BBO3" s="902"/>
      <c r="BBP3" s="902"/>
      <c r="BBQ3" s="902"/>
      <c r="BBR3" s="902"/>
      <c r="BBS3" s="902"/>
      <c r="BBT3" s="902"/>
      <c r="BBU3" s="902"/>
      <c r="BBV3" s="902"/>
      <c r="BBW3" s="902"/>
      <c r="BBX3" s="902"/>
      <c r="BBY3" s="902"/>
      <c r="BBZ3" s="902"/>
      <c r="BCA3" s="902"/>
      <c r="BCB3" s="902"/>
      <c r="BCC3" s="902"/>
      <c r="BCD3" s="902"/>
      <c r="BCE3" s="902"/>
      <c r="BCF3" s="902"/>
      <c r="BCG3" s="902"/>
      <c r="BCH3" s="902"/>
      <c r="BCI3" s="902"/>
      <c r="BCJ3" s="902"/>
      <c r="BCK3" s="902"/>
      <c r="BCL3" s="902"/>
      <c r="BCM3" s="902"/>
      <c r="BCN3" s="902"/>
      <c r="BCO3" s="902"/>
      <c r="BCP3" s="902"/>
      <c r="BCQ3" s="902"/>
      <c r="BCR3" s="902"/>
      <c r="BCS3" s="902"/>
      <c r="BCT3" s="902"/>
      <c r="BCU3" s="902"/>
      <c r="BCV3" s="902"/>
      <c r="BCW3" s="902"/>
      <c r="BCX3" s="902"/>
      <c r="BCY3" s="902"/>
      <c r="BCZ3" s="902"/>
      <c r="BDA3" s="902"/>
      <c r="BDB3" s="902"/>
      <c r="BDC3" s="902"/>
      <c r="BDD3" s="902"/>
      <c r="BDE3" s="902"/>
      <c r="BDF3" s="902"/>
      <c r="BDG3" s="902"/>
      <c r="BDH3" s="902"/>
      <c r="BDI3" s="902"/>
      <c r="BDJ3" s="902"/>
      <c r="BDK3" s="902"/>
      <c r="BDL3" s="902"/>
      <c r="BDM3" s="902"/>
      <c r="BDN3" s="902"/>
      <c r="BDO3" s="902"/>
      <c r="BDP3" s="902"/>
      <c r="BDQ3" s="902"/>
      <c r="BDR3" s="902"/>
      <c r="BDS3" s="902"/>
      <c r="BDT3" s="902"/>
      <c r="BDU3" s="902"/>
      <c r="BDV3" s="902"/>
      <c r="BDW3" s="902"/>
      <c r="BDX3" s="902"/>
      <c r="BDY3" s="902"/>
      <c r="BDZ3" s="902"/>
      <c r="BEA3" s="902"/>
      <c r="BEB3" s="902"/>
      <c r="BEC3" s="902"/>
      <c r="BED3" s="902"/>
      <c r="BEE3" s="902"/>
      <c r="BEF3" s="902"/>
      <c r="BEG3" s="902"/>
      <c r="BEH3" s="902"/>
      <c r="BEI3" s="902"/>
      <c r="BEJ3" s="902"/>
      <c r="BEK3" s="902"/>
      <c r="BEL3" s="902"/>
      <c r="BEM3" s="902"/>
      <c r="BEN3" s="902"/>
      <c r="BEO3" s="902"/>
      <c r="BEP3" s="902"/>
      <c r="BEQ3" s="902"/>
      <c r="BER3" s="902"/>
      <c r="BES3" s="902"/>
      <c r="BET3" s="902"/>
      <c r="BEU3" s="902"/>
      <c r="BEV3" s="902"/>
      <c r="BEW3" s="902"/>
      <c r="BEX3" s="902"/>
      <c r="BEY3" s="902"/>
      <c r="BEZ3" s="902"/>
      <c r="BFA3" s="902"/>
      <c r="BFB3" s="902"/>
      <c r="BFC3" s="902"/>
      <c r="BFD3" s="902"/>
      <c r="BFE3" s="902"/>
      <c r="BFF3" s="902"/>
      <c r="BFG3" s="902"/>
      <c r="BFH3" s="902"/>
      <c r="BFI3" s="902"/>
      <c r="BFJ3" s="902"/>
      <c r="BFK3" s="902"/>
      <c r="BFL3" s="902"/>
      <c r="BFM3" s="902"/>
      <c r="BFN3" s="902"/>
      <c r="BFO3" s="902"/>
      <c r="BFP3" s="902"/>
      <c r="BFQ3" s="902"/>
      <c r="BFR3" s="902"/>
      <c r="BFS3" s="902"/>
      <c r="BFT3" s="902"/>
      <c r="BFU3" s="902"/>
      <c r="BFV3" s="902"/>
      <c r="BFW3" s="902"/>
      <c r="BFX3" s="902"/>
      <c r="BFY3" s="902"/>
      <c r="BFZ3" s="902"/>
      <c r="BGA3" s="902"/>
      <c r="BGB3" s="902"/>
      <c r="BGC3" s="902"/>
      <c r="BGD3" s="902"/>
      <c r="BGE3" s="902"/>
      <c r="BGF3" s="902"/>
      <c r="BGG3" s="902"/>
      <c r="BGH3" s="902"/>
      <c r="BGI3" s="902"/>
      <c r="BGJ3" s="902"/>
      <c r="BGK3" s="902"/>
      <c r="BGL3" s="902"/>
      <c r="BGM3" s="902"/>
      <c r="BGN3" s="902"/>
      <c r="BGO3" s="902"/>
      <c r="BGP3" s="902"/>
      <c r="BGQ3" s="902"/>
      <c r="BGR3" s="902"/>
      <c r="BGS3" s="902"/>
      <c r="BGT3" s="902"/>
      <c r="BGU3" s="902"/>
      <c r="BGV3" s="902"/>
      <c r="BGW3" s="902"/>
      <c r="BGX3" s="902"/>
      <c r="BGY3" s="902"/>
      <c r="BGZ3" s="902"/>
      <c r="BHA3" s="902"/>
      <c r="BHB3" s="902"/>
      <c r="BHC3" s="902"/>
      <c r="BHD3" s="902"/>
      <c r="BHE3" s="902"/>
      <c r="BHF3" s="902"/>
      <c r="BHG3" s="902"/>
      <c r="BHH3" s="902"/>
      <c r="BHI3" s="902"/>
      <c r="BHJ3" s="902"/>
      <c r="BHK3" s="902"/>
      <c r="BHL3" s="902"/>
      <c r="BHM3" s="902"/>
      <c r="BHN3" s="902"/>
      <c r="BHO3" s="902"/>
      <c r="BHP3" s="902"/>
      <c r="BHQ3" s="902"/>
      <c r="BHR3" s="902"/>
      <c r="BHS3" s="902"/>
      <c r="BHT3" s="902"/>
      <c r="BHU3" s="902"/>
      <c r="BHV3" s="902"/>
      <c r="BHW3" s="902"/>
      <c r="BHX3" s="902"/>
      <c r="BHY3" s="902"/>
      <c r="BHZ3" s="902"/>
      <c r="BIA3" s="902"/>
      <c r="BIB3" s="902"/>
      <c r="BIC3" s="902"/>
      <c r="BID3" s="902"/>
      <c r="BIE3" s="902"/>
      <c r="BIF3" s="902"/>
      <c r="BIG3" s="902"/>
      <c r="BIH3" s="902"/>
      <c r="BII3" s="902"/>
      <c r="BIJ3" s="902"/>
      <c r="BIK3" s="902"/>
      <c r="BIL3" s="902"/>
      <c r="BIM3" s="902"/>
      <c r="BIN3" s="902"/>
      <c r="BIO3" s="902"/>
      <c r="BIP3" s="902"/>
      <c r="BIQ3" s="902"/>
      <c r="BIR3" s="902"/>
      <c r="BIS3" s="902"/>
      <c r="BIT3" s="902"/>
      <c r="BIU3" s="902"/>
      <c r="BIV3" s="902"/>
      <c r="BIW3" s="902"/>
      <c r="BIX3" s="902"/>
      <c r="BIY3" s="902"/>
      <c r="BIZ3" s="902"/>
      <c r="BJA3" s="902"/>
      <c r="BJB3" s="902"/>
      <c r="BJC3" s="902"/>
      <c r="BJD3" s="902"/>
      <c r="BJE3" s="902"/>
      <c r="BJF3" s="902"/>
      <c r="BJG3" s="902"/>
      <c r="BJH3" s="902"/>
      <c r="BJI3" s="902"/>
      <c r="BJJ3" s="902"/>
      <c r="BJK3" s="902"/>
      <c r="BJL3" s="902"/>
      <c r="BJM3" s="902"/>
      <c r="BJN3" s="902"/>
      <c r="BJO3" s="902"/>
      <c r="BJP3" s="902"/>
      <c r="BJQ3" s="902"/>
      <c r="BJR3" s="902"/>
      <c r="BJS3" s="902"/>
      <c r="BJT3" s="902"/>
      <c r="BJU3" s="902"/>
      <c r="BJV3" s="902"/>
      <c r="BJW3" s="902"/>
      <c r="BJX3" s="902"/>
      <c r="BJY3" s="902"/>
      <c r="BJZ3" s="902"/>
      <c r="BKA3" s="902"/>
      <c r="BKB3" s="902"/>
      <c r="BKC3" s="902"/>
      <c r="BKD3" s="902"/>
      <c r="BKE3" s="902"/>
      <c r="BKF3" s="902"/>
      <c r="BKG3" s="902"/>
      <c r="BKH3" s="902"/>
      <c r="BKI3" s="902"/>
      <c r="BKJ3" s="902"/>
      <c r="BKK3" s="902"/>
      <c r="BKL3" s="902"/>
      <c r="BKM3" s="902"/>
      <c r="BKN3" s="902"/>
      <c r="BKO3" s="902"/>
      <c r="BKP3" s="902"/>
      <c r="BKQ3" s="902"/>
      <c r="BKR3" s="902"/>
      <c r="BKS3" s="902"/>
      <c r="BKT3" s="902"/>
      <c r="BKU3" s="902"/>
      <c r="BKV3" s="902"/>
      <c r="BKW3" s="902"/>
      <c r="BKX3" s="902"/>
      <c r="BKY3" s="902"/>
      <c r="BKZ3" s="902"/>
      <c r="BLA3" s="902"/>
      <c r="BLB3" s="902"/>
      <c r="BLC3" s="902"/>
      <c r="BLD3" s="902"/>
      <c r="BLE3" s="902"/>
      <c r="BLF3" s="902"/>
      <c r="BLG3" s="902"/>
      <c r="BLH3" s="902"/>
      <c r="BLI3" s="902"/>
      <c r="BLJ3" s="902"/>
      <c r="BLK3" s="902"/>
      <c r="BLL3" s="902"/>
      <c r="BLM3" s="902"/>
      <c r="BLN3" s="902"/>
      <c r="BLO3" s="902"/>
      <c r="BLP3" s="902"/>
      <c r="BLQ3" s="902"/>
      <c r="BLR3" s="902"/>
      <c r="BLS3" s="902"/>
      <c r="BLT3" s="902"/>
      <c r="BLU3" s="902"/>
      <c r="BLV3" s="902"/>
      <c r="BLW3" s="902"/>
      <c r="BLX3" s="902"/>
      <c r="BLY3" s="902"/>
      <c r="BLZ3" s="902"/>
      <c r="BMA3" s="902"/>
      <c r="BMB3" s="902"/>
      <c r="BMC3" s="902"/>
      <c r="BMD3" s="902"/>
      <c r="BME3" s="902"/>
      <c r="BMF3" s="902"/>
      <c r="BMG3" s="902"/>
      <c r="BMH3" s="902"/>
      <c r="BMI3" s="902"/>
      <c r="BMJ3" s="902"/>
      <c r="BMK3" s="902"/>
      <c r="BML3" s="902"/>
      <c r="BMM3" s="902"/>
      <c r="BMN3" s="902"/>
      <c r="BMO3" s="902"/>
      <c r="BMP3" s="902"/>
      <c r="BMQ3" s="902"/>
      <c r="BMR3" s="902"/>
      <c r="BMS3" s="902"/>
      <c r="BMT3" s="902"/>
      <c r="BMU3" s="902"/>
      <c r="BMV3" s="902"/>
      <c r="BMW3" s="902"/>
      <c r="BMX3" s="902"/>
      <c r="BMY3" s="902"/>
      <c r="BMZ3" s="902"/>
      <c r="BNA3" s="902"/>
      <c r="BNB3" s="902"/>
      <c r="BNC3" s="902"/>
      <c r="BND3" s="902"/>
      <c r="BNE3" s="902"/>
      <c r="BNF3" s="902"/>
      <c r="BNG3" s="902"/>
      <c r="BNH3" s="902"/>
      <c r="BNI3" s="902"/>
      <c r="BNJ3" s="902"/>
      <c r="BNK3" s="902"/>
      <c r="BNL3" s="902"/>
      <c r="BNM3" s="902"/>
      <c r="BNN3" s="902"/>
      <c r="BNO3" s="902"/>
      <c r="BNP3" s="902"/>
      <c r="BNQ3" s="902"/>
      <c r="BNR3" s="902"/>
      <c r="BNS3" s="902"/>
      <c r="BNT3" s="902"/>
      <c r="BNU3" s="902"/>
      <c r="BNV3" s="902"/>
      <c r="BNW3" s="902"/>
      <c r="BNX3" s="902"/>
      <c r="BNY3" s="902"/>
      <c r="BNZ3" s="902"/>
      <c r="BOA3" s="902"/>
      <c r="BOB3" s="902"/>
      <c r="BOC3" s="902"/>
      <c r="BOD3" s="902"/>
      <c r="BOE3" s="902"/>
      <c r="BOF3" s="902"/>
      <c r="BOG3" s="902"/>
      <c r="BOH3" s="902"/>
      <c r="BOI3" s="902"/>
      <c r="BOJ3" s="902"/>
      <c r="BOK3" s="902"/>
      <c r="BOL3" s="902"/>
      <c r="BOM3" s="902"/>
      <c r="BON3" s="902"/>
      <c r="BOO3" s="902"/>
      <c r="BOP3" s="902"/>
      <c r="BOQ3" s="902"/>
      <c r="BOR3" s="902"/>
      <c r="BOS3" s="902"/>
      <c r="BOT3" s="902"/>
      <c r="BOU3" s="902"/>
      <c r="BOV3" s="902"/>
      <c r="BOW3" s="902"/>
      <c r="BOX3" s="902"/>
      <c r="BOY3" s="902"/>
      <c r="BOZ3" s="902"/>
      <c r="BPA3" s="902"/>
      <c r="BPB3" s="902"/>
      <c r="BPC3" s="902"/>
      <c r="BPD3" s="902"/>
      <c r="BPE3" s="902"/>
      <c r="BPF3" s="902"/>
      <c r="BPG3" s="902"/>
      <c r="BPH3" s="902"/>
      <c r="BPI3" s="902"/>
      <c r="BPJ3" s="902"/>
      <c r="BPK3" s="902"/>
      <c r="BPL3" s="902"/>
      <c r="BPM3" s="902"/>
      <c r="BPN3" s="902"/>
      <c r="BPO3" s="902"/>
      <c r="BPP3" s="902"/>
      <c r="BPQ3" s="902"/>
      <c r="BPR3" s="902"/>
      <c r="BPS3" s="902"/>
      <c r="BPT3" s="902"/>
      <c r="BPU3" s="902"/>
      <c r="BPV3" s="902"/>
      <c r="BPW3" s="902"/>
      <c r="BPX3" s="902"/>
      <c r="BPY3" s="902"/>
      <c r="BPZ3" s="902"/>
      <c r="BQA3" s="902"/>
      <c r="BQB3" s="902"/>
      <c r="BQC3" s="902"/>
      <c r="BQD3" s="902"/>
      <c r="BQE3" s="902"/>
      <c r="BQF3" s="902"/>
      <c r="BQG3" s="902"/>
      <c r="BQH3" s="902"/>
      <c r="BQI3" s="902"/>
      <c r="BQJ3" s="902"/>
      <c r="BQK3" s="902"/>
      <c r="BQL3" s="902"/>
      <c r="BQM3" s="902"/>
      <c r="BQN3" s="902"/>
      <c r="BQO3" s="902"/>
      <c r="BQP3" s="902"/>
      <c r="BQQ3" s="902"/>
      <c r="BQR3" s="902"/>
      <c r="BQS3" s="902"/>
      <c r="BQT3" s="902"/>
      <c r="BQU3" s="902"/>
      <c r="BQV3" s="902"/>
      <c r="BQW3" s="902"/>
      <c r="BQX3" s="902"/>
      <c r="BQY3" s="902"/>
      <c r="BQZ3" s="902"/>
      <c r="BRA3" s="902"/>
      <c r="BRB3" s="902"/>
      <c r="BRC3" s="902"/>
      <c r="BRD3" s="902"/>
      <c r="BRE3" s="902"/>
      <c r="BRF3" s="902"/>
      <c r="BRG3" s="902"/>
      <c r="BRH3" s="902"/>
      <c r="BRI3" s="902"/>
      <c r="BRJ3" s="902"/>
      <c r="BRK3" s="902"/>
      <c r="BRL3" s="902"/>
      <c r="BRM3" s="902"/>
      <c r="BRN3" s="902"/>
      <c r="BRO3" s="902"/>
      <c r="BRP3" s="902"/>
      <c r="BRQ3" s="902"/>
      <c r="BRR3" s="902"/>
      <c r="BRS3" s="902"/>
      <c r="BRT3" s="902"/>
      <c r="BRU3" s="902"/>
      <c r="BRV3" s="902"/>
      <c r="BRW3" s="902"/>
      <c r="BRX3" s="902"/>
      <c r="BRY3" s="902"/>
      <c r="BRZ3" s="902"/>
      <c r="BSA3" s="902"/>
      <c r="BSB3" s="902"/>
      <c r="BSC3" s="902"/>
      <c r="BSD3" s="902"/>
      <c r="BSE3" s="902"/>
      <c r="BSF3" s="902"/>
      <c r="BSG3" s="902"/>
      <c r="BSH3" s="902"/>
      <c r="BSI3" s="902"/>
      <c r="BSJ3" s="902"/>
      <c r="BSK3" s="902"/>
      <c r="BSL3" s="902"/>
      <c r="BSM3" s="902"/>
      <c r="BSN3" s="902"/>
      <c r="BSO3" s="902"/>
      <c r="BSP3" s="902"/>
      <c r="BSQ3" s="902"/>
      <c r="BSR3" s="902"/>
      <c r="BSS3" s="902"/>
      <c r="BST3" s="902"/>
      <c r="BSU3" s="902"/>
      <c r="BSV3" s="902"/>
      <c r="BSW3" s="902"/>
      <c r="BSX3" s="902"/>
      <c r="BSY3" s="902"/>
      <c r="BSZ3" s="902"/>
      <c r="BTA3" s="902"/>
      <c r="BTB3" s="902"/>
      <c r="BTC3" s="902"/>
      <c r="BTD3" s="902"/>
      <c r="BTE3" s="902"/>
      <c r="BTF3" s="902"/>
      <c r="BTG3" s="902"/>
      <c r="BTH3" s="902"/>
      <c r="BTI3" s="902"/>
      <c r="BTJ3" s="902"/>
      <c r="BTK3" s="902"/>
      <c r="BTL3" s="902"/>
      <c r="BTM3" s="902"/>
      <c r="BTN3" s="902"/>
      <c r="BTO3" s="902"/>
      <c r="BTP3" s="902"/>
      <c r="BTQ3" s="902"/>
      <c r="BTR3" s="902"/>
      <c r="BTS3" s="902"/>
      <c r="BTT3" s="902"/>
      <c r="BTU3" s="902"/>
      <c r="BTV3" s="902"/>
      <c r="BTW3" s="902"/>
      <c r="BTX3" s="902"/>
      <c r="BTY3" s="902"/>
      <c r="BTZ3" s="902"/>
      <c r="BUA3" s="902"/>
      <c r="BUB3" s="902"/>
      <c r="BUC3" s="902"/>
      <c r="BUD3" s="902"/>
      <c r="BUE3" s="902"/>
      <c r="BUF3" s="902"/>
      <c r="BUG3" s="902"/>
      <c r="BUH3" s="902"/>
      <c r="BUI3" s="902"/>
      <c r="BUJ3" s="902"/>
      <c r="BUK3" s="902"/>
      <c r="BUL3" s="902"/>
      <c r="BUM3" s="902"/>
      <c r="BUN3" s="902"/>
      <c r="BUO3" s="902"/>
      <c r="BUP3" s="902"/>
      <c r="BUQ3" s="902"/>
      <c r="BUR3" s="902"/>
      <c r="BUS3" s="902"/>
      <c r="BUT3" s="902"/>
      <c r="BUU3" s="902"/>
      <c r="BUV3" s="902"/>
      <c r="BUW3" s="902"/>
      <c r="BUX3" s="902"/>
      <c r="BUY3" s="902"/>
      <c r="BUZ3" s="902"/>
      <c r="BVA3" s="902"/>
      <c r="BVB3" s="902"/>
      <c r="BVC3" s="902"/>
      <c r="BVD3" s="902"/>
      <c r="BVE3" s="902"/>
      <c r="BVF3" s="902"/>
      <c r="BVG3" s="902"/>
      <c r="BVH3" s="902"/>
      <c r="BVI3" s="902"/>
      <c r="BVJ3" s="902"/>
      <c r="BVK3" s="902"/>
      <c r="BVL3" s="902"/>
      <c r="BVM3" s="902"/>
      <c r="BVN3" s="902"/>
      <c r="BVO3" s="902"/>
      <c r="BVP3" s="902"/>
      <c r="BVQ3" s="902"/>
      <c r="BVR3" s="902"/>
      <c r="BVS3" s="902"/>
      <c r="BVT3" s="902"/>
      <c r="BVU3" s="902"/>
      <c r="BVV3" s="902"/>
      <c r="BVW3" s="902"/>
      <c r="BVX3" s="902"/>
      <c r="BVY3" s="902"/>
      <c r="BVZ3" s="902"/>
      <c r="BWA3" s="902"/>
      <c r="BWB3" s="902"/>
      <c r="BWC3" s="902"/>
      <c r="BWD3" s="902"/>
      <c r="BWE3" s="902"/>
      <c r="BWF3" s="902"/>
      <c r="BWG3" s="902"/>
      <c r="BWH3" s="902"/>
      <c r="BWI3" s="902"/>
      <c r="BWJ3" s="902"/>
      <c r="BWK3" s="902"/>
      <c r="BWL3" s="902"/>
      <c r="BWM3" s="902"/>
      <c r="BWN3" s="902"/>
      <c r="BWO3" s="902"/>
      <c r="BWP3" s="902"/>
      <c r="BWQ3" s="902"/>
      <c r="BWR3" s="902"/>
      <c r="BWS3" s="902"/>
      <c r="BWT3" s="902"/>
      <c r="BWU3" s="902"/>
      <c r="BWV3" s="902"/>
      <c r="BWW3" s="902"/>
      <c r="BWX3" s="902"/>
      <c r="BWY3" s="902"/>
      <c r="BWZ3" s="902"/>
      <c r="BXA3" s="902"/>
      <c r="BXB3" s="902"/>
      <c r="BXC3" s="902"/>
      <c r="BXD3" s="902"/>
      <c r="BXE3" s="902"/>
      <c r="BXF3" s="902"/>
      <c r="BXG3" s="902"/>
      <c r="BXH3" s="902"/>
      <c r="BXI3" s="902"/>
      <c r="BXJ3" s="902"/>
      <c r="BXK3" s="902"/>
      <c r="BXL3" s="902"/>
      <c r="BXM3" s="902"/>
      <c r="BXN3" s="902"/>
      <c r="BXO3" s="902"/>
      <c r="BXP3" s="902"/>
      <c r="BXQ3" s="902"/>
      <c r="BXR3" s="902"/>
      <c r="BXS3" s="902"/>
      <c r="BXT3" s="902"/>
      <c r="BXU3" s="902"/>
      <c r="BXV3" s="902"/>
      <c r="BXW3" s="902"/>
      <c r="BXX3" s="902"/>
      <c r="BXY3" s="902"/>
      <c r="BXZ3" s="902"/>
      <c r="BYA3" s="902"/>
      <c r="BYB3" s="902"/>
      <c r="BYC3" s="902"/>
      <c r="BYD3" s="902"/>
      <c r="BYE3" s="902"/>
      <c r="BYF3" s="902"/>
      <c r="BYG3" s="902"/>
      <c r="BYH3" s="902"/>
      <c r="BYI3" s="902"/>
      <c r="BYJ3" s="902"/>
      <c r="BYK3" s="902"/>
      <c r="BYL3" s="902"/>
      <c r="BYM3" s="902"/>
      <c r="BYN3" s="902"/>
      <c r="BYO3" s="902"/>
      <c r="BYP3" s="902"/>
      <c r="BYQ3" s="902"/>
      <c r="BYR3" s="902"/>
      <c r="BYS3" s="902"/>
      <c r="BYT3" s="902"/>
      <c r="BYU3" s="902"/>
      <c r="BYV3" s="902"/>
      <c r="BYW3" s="902"/>
      <c r="BYX3" s="902"/>
      <c r="BYY3" s="902"/>
      <c r="BYZ3" s="902"/>
      <c r="BZA3" s="902"/>
      <c r="BZB3" s="902"/>
      <c r="BZC3" s="902"/>
      <c r="BZD3" s="902"/>
      <c r="BZE3" s="902"/>
      <c r="BZF3" s="902"/>
      <c r="BZG3" s="902"/>
      <c r="BZH3" s="902"/>
      <c r="BZI3" s="902"/>
      <c r="BZJ3" s="902"/>
      <c r="BZK3" s="902"/>
      <c r="BZL3" s="902"/>
      <c r="BZM3" s="902"/>
      <c r="BZN3" s="902"/>
      <c r="BZO3" s="902"/>
      <c r="BZP3" s="902"/>
      <c r="BZQ3" s="902"/>
      <c r="BZR3" s="902"/>
      <c r="BZS3" s="902"/>
      <c r="BZT3" s="902"/>
      <c r="BZU3" s="902"/>
      <c r="BZV3" s="902"/>
      <c r="BZW3" s="902"/>
      <c r="BZX3" s="902"/>
      <c r="BZY3" s="902"/>
      <c r="BZZ3" s="902"/>
      <c r="CAA3" s="902"/>
      <c r="CAB3" s="902"/>
      <c r="CAC3" s="902"/>
      <c r="CAD3" s="902"/>
      <c r="CAE3" s="902"/>
      <c r="CAF3" s="902"/>
      <c r="CAG3" s="902"/>
      <c r="CAH3" s="902"/>
      <c r="CAI3" s="902"/>
      <c r="CAJ3" s="902"/>
      <c r="CAK3" s="902"/>
      <c r="CAL3" s="902"/>
      <c r="CAM3" s="902"/>
      <c r="CAN3" s="902"/>
      <c r="CAO3" s="902"/>
      <c r="CAP3" s="902"/>
      <c r="CAQ3" s="902"/>
      <c r="CAR3" s="902"/>
      <c r="CAS3" s="902"/>
      <c r="CAT3" s="902"/>
      <c r="CAU3" s="902"/>
      <c r="CAV3" s="902"/>
      <c r="CAW3" s="902"/>
      <c r="CAX3" s="902"/>
      <c r="CAY3" s="902"/>
      <c r="CAZ3" s="902"/>
      <c r="CBA3" s="902"/>
      <c r="CBB3" s="902"/>
      <c r="CBC3" s="902"/>
      <c r="CBD3" s="902"/>
      <c r="CBE3" s="902"/>
      <c r="CBF3" s="902"/>
      <c r="CBG3" s="902"/>
      <c r="CBH3" s="902"/>
      <c r="CBI3" s="902"/>
      <c r="CBJ3" s="902"/>
      <c r="CBK3" s="902"/>
      <c r="CBL3" s="902"/>
      <c r="CBM3" s="902"/>
      <c r="CBN3" s="902"/>
      <c r="CBO3" s="902"/>
      <c r="CBP3" s="902"/>
      <c r="CBQ3" s="902"/>
      <c r="CBR3" s="902"/>
      <c r="CBS3" s="902"/>
      <c r="CBT3" s="902"/>
      <c r="CBU3" s="902"/>
      <c r="CBV3" s="902"/>
      <c r="CBW3" s="902"/>
      <c r="CBX3" s="902"/>
      <c r="CBY3" s="902"/>
      <c r="CBZ3" s="902"/>
      <c r="CCA3" s="902"/>
      <c r="CCB3" s="902"/>
      <c r="CCC3" s="902"/>
      <c r="CCD3" s="902"/>
      <c r="CCE3" s="902"/>
      <c r="CCF3" s="902"/>
      <c r="CCG3" s="902"/>
      <c r="CCH3" s="902"/>
      <c r="CCI3" s="902"/>
      <c r="CCJ3" s="902"/>
      <c r="CCK3" s="902"/>
      <c r="CCL3" s="902"/>
      <c r="CCM3" s="902"/>
      <c r="CCN3" s="902"/>
      <c r="CCO3" s="902"/>
      <c r="CCP3" s="902"/>
      <c r="CCQ3" s="902"/>
      <c r="CCR3" s="902"/>
      <c r="CCS3" s="902"/>
      <c r="CCT3" s="902"/>
      <c r="CCU3" s="902"/>
      <c r="CCV3" s="902"/>
      <c r="CCW3" s="902"/>
      <c r="CCX3" s="902"/>
      <c r="CCY3" s="902"/>
      <c r="CCZ3" s="902"/>
      <c r="CDA3" s="902"/>
      <c r="CDB3" s="902"/>
      <c r="CDC3" s="902"/>
      <c r="CDD3" s="902"/>
      <c r="CDE3" s="902"/>
      <c r="CDF3" s="902"/>
      <c r="CDG3" s="902"/>
      <c r="CDH3" s="902"/>
      <c r="CDI3" s="902"/>
      <c r="CDJ3" s="902"/>
      <c r="CDK3" s="902"/>
      <c r="CDL3" s="902"/>
      <c r="CDM3" s="902"/>
      <c r="CDN3" s="902"/>
      <c r="CDO3" s="902"/>
      <c r="CDP3" s="902"/>
      <c r="CDQ3" s="902"/>
      <c r="CDR3" s="902"/>
      <c r="CDS3" s="902"/>
      <c r="CDT3" s="902"/>
      <c r="CDU3" s="902"/>
      <c r="CDV3" s="902"/>
      <c r="CDW3" s="902"/>
      <c r="CDX3" s="902"/>
      <c r="CDY3" s="902"/>
      <c r="CDZ3" s="902"/>
      <c r="CEA3" s="902"/>
      <c r="CEB3" s="902"/>
      <c r="CEC3" s="902"/>
      <c r="CED3" s="902"/>
      <c r="CEE3" s="902"/>
      <c r="CEF3" s="902"/>
      <c r="CEG3" s="902"/>
      <c r="CEH3" s="902"/>
      <c r="CEI3" s="902"/>
      <c r="CEJ3" s="902"/>
      <c r="CEK3" s="902"/>
      <c r="CEL3" s="902"/>
      <c r="CEM3" s="902"/>
      <c r="CEN3" s="902"/>
      <c r="CEO3" s="902"/>
      <c r="CEP3" s="902"/>
      <c r="CEQ3" s="902"/>
      <c r="CER3" s="902"/>
      <c r="CES3" s="902"/>
      <c r="CET3" s="902"/>
      <c r="CEU3" s="902"/>
      <c r="CEV3" s="902"/>
      <c r="CEW3" s="902"/>
      <c r="CEX3" s="902"/>
      <c r="CEY3" s="902"/>
      <c r="CEZ3" s="902"/>
      <c r="CFA3" s="902"/>
      <c r="CFB3" s="902"/>
      <c r="CFC3" s="902"/>
      <c r="CFD3" s="902"/>
      <c r="CFE3" s="902"/>
      <c r="CFF3" s="902"/>
      <c r="CFG3" s="902"/>
      <c r="CFH3" s="902"/>
      <c r="CFI3" s="902"/>
      <c r="CFJ3" s="902"/>
      <c r="CFK3" s="902"/>
      <c r="CFL3" s="902"/>
      <c r="CFM3" s="902"/>
      <c r="CFN3" s="902"/>
      <c r="CFO3" s="902"/>
      <c r="CFP3" s="902"/>
      <c r="CFQ3" s="902"/>
      <c r="CFR3" s="902"/>
      <c r="CFS3" s="902"/>
      <c r="CFT3" s="902"/>
      <c r="CFU3" s="902"/>
      <c r="CFV3" s="902"/>
      <c r="CFW3" s="902"/>
      <c r="CFX3" s="902"/>
      <c r="CFY3" s="902"/>
      <c r="CFZ3" s="902"/>
      <c r="CGA3" s="902"/>
      <c r="CGB3" s="902"/>
      <c r="CGC3" s="902"/>
      <c r="CGD3" s="902"/>
      <c r="CGE3" s="902"/>
      <c r="CGF3" s="902"/>
      <c r="CGG3" s="902"/>
      <c r="CGH3" s="902"/>
      <c r="CGI3" s="902"/>
      <c r="CGJ3" s="902"/>
      <c r="CGK3" s="902"/>
      <c r="CGL3" s="902"/>
      <c r="CGM3" s="902"/>
      <c r="CGN3" s="902"/>
      <c r="CGO3" s="902"/>
      <c r="CGP3" s="902"/>
      <c r="CGQ3" s="902"/>
      <c r="CGR3" s="902"/>
      <c r="CGS3" s="902"/>
      <c r="CGT3" s="902"/>
      <c r="CGU3" s="902"/>
      <c r="CGV3" s="902"/>
      <c r="CGW3" s="902"/>
      <c r="CGX3" s="902"/>
      <c r="CGY3" s="902"/>
      <c r="CGZ3" s="902"/>
      <c r="CHA3" s="902"/>
      <c r="CHB3" s="902"/>
      <c r="CHC3" s="902"/>
      <c r="CHD3" s="902"/>
      <c r="CHE3" s="902"/>
      <c r="CHF3" s="902"/>
      <c r="CHG3" s="902"/>
      <c r="CHH3" s="902"/>
      <c r="CHI3" s="902"/>
      <c r="CHJ3" s="902"/>
      <c r="CHK3" s="902"/>
      <c r="CHL3" s="902"/>
      <c r="CHM3" s="902"/>
      <c r="CHN3" s="902"/>
      <c r="CHO3" s="902"/>
      <c r="CHP3" s="902"/>
      <c r="CHQ3" s="902"/>
      <c r="CHR3" s="902"/>
      <c r="CHS3" s="902"/>
      <c r="CHT3" s="902"/>
      <c r="CHU3" s="902"/>
      <c r="CHV3" s="902"/>
      <c r="CHW3" s="902"/>
      <c r="CHX3" s="902"/>
      <c r="CHY3" s="902"/>
      <c r="CHZ3" s="902"/>
      <c r="CIA3" s="902"/>
      <c r="CIB3" s="902"/>
      <c r="CIC3" s="902"/>
      <c r="CID3" s="902"/>
      <c r="CIE3" s="902"/>
      <c r="CIF3" s="902"/>
      <c r="CIG3" s="902"/>
      <c r="CIH3" s="902"/>
      <c r="CII3" s="902"/>
      <c r="CIJ3" s="902"/>
      <c r="CIK3" s="902"/>
      <c r="CIL3" s="902"/>
      <c r="CIM3" s="902"/>
      <c r="CIN3" s="902"/>
      <c r="CIO3" s="902"/>
      <c r="CIP3" s="902"/>
      <c r="CIQ3" s="902"/>
      <c r="CIR3" s="902"/>
      <c r="CIS3" s="902"/>
      <c r="CIT3" s="902"/>
      <c r="CIU3" s="902"/>
      <c r="CIV3" s="902"/>
      <c r="CIW3" s="902"/>
      <c r="CIX3" s="902"/>
      <c r="CIY3" s="902"/>
      <c r="CIZ3" s="902"/>
      <c r="CJA3" s="902"/>
      <c r="CJB3" s="902"/>
      <c r="CJC3" s="902"/>
      <c r="CJD3" s="902"/>
      <c r="CJE3" s="902"/>
      <c r="CJF3" s="902"/>
      <c r="CJG3" s="902"/>
      <c r="CJH3" s="902"/>
      <c r="CJI3" s="902"/>
      <c r="CJJ3" s="902"/>
      <c r="CJK3" s="902"/>
      <c r="CJL3" s="902"/>
      <c r="CJM3" s="902"/>
      <c r="CJN3" s="902"/>
      <c r="CJO3" s="902"/>
      <c r="CJP3" s="902"/>
      <c r="CJQ3" s="902"/>
      <c r="CJR3" s="902"/>
      <c r="CJS3" s="902"/>
      <c r="CJT3" s="902"/>
      <c r="CJU3" s="902"/>
      <c r="CJV3" s="902"/>
      <c r="CJW3" s="902"/>
      <c r="CJX3" s="902"/>
      <c r="CJY3" s="902"/>
      <c r="CJZ3" s="902"/>
      <c r="CKA3" s="902"/>
      <c r="CKB3" s="902"/>
      <c r="CKC3" s="902"/>
      <c r="CKD3" s="902"/>
      <c r="CKE3" s="902"/>
      <c r="CKF3" s="902"/>
      <c r="CKG3" s="902"/>
      <c r="CKH3" s="902"/>
      <c r="CKI3" s="902"/>
      <c r="CKJ3" s="902"/>
      <c r="CKK3" s="902"/>
      <c r="CKL3" s="902"/>
      <c r="CKM3" s="902"/>
      <c r="CKN3" s="902"/>
      <c r="CKO3" s="902"/>
      <c r="CKP3" s="902"/>
      <c r="CKQ3" s="902"/>
      <c r="CKR3" s="902"/>
      <c r="CKS3" s="902"/>
      <c r="CKT3" s="902"/>
      <c r="CKU3" s="902"/>
      <c r="CKV3" s="902"/>
      <c r="CKW3" s="902"/>
      <c r="CKX3" s="902"/>
      <c r="CKY3" s="902"/>
      <c r="CKZ3" s="902"/>
      <c r="CLA3" s="902"/>
      <c r="CLB3" s="902"/>
      <c r="CLC3" s="902"/>
      <c r="CLD3" s="902"/>
      <c r="CLE3" s="902"/>
      <c r="CLF3" s="902"/>
      <c r="CLG3" s="902"/>
      <c r="CLH3" s="902"/>
      <c r="CLI3" s="902"/>
      <c r="CLJ3" s="902"/>
      <c r="CLK3" s="902"/>
      <c r="CLL3" s="902"/>
      <c r="CLM3" s="902"/>
      <c r="CLN3" s="902"/>
      <c r="CLO3" s="902"/>
      <c r="CLP3" s="902"/>
      <c r="CLQ3" s="902"/>
      <c r="CLR3" s="902"/>
      <c r="CLS3" s="902"/>
      <c r="CLT3" s="902"/>
      <c r="CLU3" s="902"/>
      <c r="CLV3" s="902"/>
      <c r="CLW3" s="902"/>
      <c r="CLX3" s="902"/>
      <c r="CLY3" s="902"/>
      <c r="CLZ3" s="902"/>
      <c r="CMA3" s="902"/>
      <c r="CMB3" s="902"/>
      <c r="CMC3" s="902"/>
      <c r="CMD3" s="902"/>
      <c r="CME3" s="902"/>
      <c r="CMF3" s="902"/>
      <c r="CMG3" s="902"/>
      <c r="CMH3" s="902"/>
      <c r="CMI3" s="902"/>
      <c r="CMJ3" s="902"/>
      <c r="CMK3" s="902"/>
      <c r="CML3" s="902"/>
      <c r="CMM3" s="902"/>
      <c r="CMN3" s="902"/>
      <c r="CMO3" s="902"/>
      <c r="CMP3" s="902"/>
      <c r="CMQ3" s="902"/>
      <c r="CMR3" s="902"/>
      <c r="CMS3" s="902"/>
      <c r="CMT3" s="902"/>
      <c r="CMU3" s="902"/>
      <c r="CMV3" s="902"/>
      <c r="CMW3" s="902"/>
      <c r="CMX3" s="902"/>
      <c r="CMY3" s="902"/>
      <c r="CMZ3" s="902"/>
      <c r="CNA3" s="902"/>
      <c r="CNB3" s="902"/>
      <c r="CNC3" s="902"/>
      <c r="CND3" s="902"/>
      <c r="CNE3" s="902"/>
      <c r="CNF3" s="902"/>
      <c r="CNG3" s="902"/>
      <c r="CNH3" s="902"/>
      <c r="CNI3" s="902"/>
      <c r="CNJ3" s="902"/>
      <c r="CNK3" s="902"/>
      <c r="CNL3" s="902"/>
      <c r="CNM3" s="902"/>
      <c r="CNN3" s="902"/>
      <c r="CNO3" s="902"/>
      <c r="CNP3" s="902"/>
      <c r="CNQ3" s="902"/>
      <c r="CNR3" s="902"/>
      <c r="CNS3" s="902"/>
      <c r="CNT3" s="902"/>
      <c r="CNU3" s="902"/>
      <c r="CNV3" s="902"/>
      <c r="CNW3" s="902"/>
      <c r="CNX3" s="902"/>
      <c r="CNY3" s="902"/>
      <c r="CNZ3" s="902"/>
      <c r="COA3" s="902"/>
      <c r="COB3" s="902"/>
      <c r="COC3" s="902"/>
      <c r="COD3" s="902"/>
      <c r="COE3" s="902"/>
      <c r="COF3" s="902"/>
      <c r="COG3" s="902"/>
      <c r="COH3" s="902"/>
      <c r="COI3" s="902"/>
      <c r="COJ3" s="902"/>
      <c r="COK3" s="902"/>
      <c r="COL3" s="902"/>
      <c r="COM3" s="902"/>
      <c r="CON3" s="902"/>
      <c r="COO3" s="902"/>
      <c r="COP3" s="902"/>
      <c r="COQ3" s="902"/>
      <c r="COR3" s="902"/>
      <c r="COS3" s="902"/>
      <c r="COT3" s="902"/>
      <c r="COU3" s="902"/>
      <c r="COV3" s="902"/>
      <c r="COW3" s="902"/>
      <c r="COX3" s="902"/>
      <c r="COY3" s="902"/>
      <c r="COZ3" s="902"/>
      <c r="CPA3" s="902"/>
      <c r="CPB3" s="902"/>
      <c r="CPC3" s="902"/>
      <c r="CPD3" s="902"/>
      <c r="CPE3" s="902"/>
      <c r="CPF3" s="902"/>
      <c r="CPG3" s="902"/>
      <c r="CPH3" s="902"/>
      <c r="CPI3" s="902"/>
      <c r="CPJ3" s="902"/>
      <c r="CPK3" s="902"/>
      <c r="CPL3" s="902"/>
      <c r="CPM3" s="902"/>
      <c r="CPN3" s="902"/>
      <c r="CPO3" s="902"/>
      <c r="CPP3" s="902"/>
      <c r="CPQ3" s="902"/>
      <c r="CPR3" s="902"/>
      <c r="CPS3" s="902"/>
      <c r="CPT3" s="902"/>
      <c r="CPU3" s="902"/>
      <c r="CPV3" s="902"/>
      <c r="CPW3" s="902"/>
      <c r="CPX3" s="902"/>
      <c r="CPY3" s="902"/>
      <c r="CPZ3" s="902"/>
      <c r="CQA3" s="902"/>
      <c r="CQB3" s="902"/>
      <c r="CQC3" s="902"/>
      <c r="CQD3" s="902"/>
      <c r="CQE3" s="902"/>
      <c r="CQF3" s="902"/>
      <c r="CQG3" s="902"/>
      <c r="CQH3" s="902"/>
      <c r="CQI3" s="902"/>
      <c r="CQJ3" s="902"/>
      <c r="CQK3" s="902"/>
      <c r="CQL3" s="902"/>
      <c r="CQM3" s="902"/>
      <c r="CQN3" s="902"/>
      <c r="CQO3" s="902"/>
      <c r="CQP3" s="902"/>
      <c r="CQQ3" s="902"/>
      <c r="CQR3" s="902"/>
      <c r="CQS3" s="902"/>
      <c r="CQT3" s="902"/>
      <c r="CQU3" s="902"/>
      <c r="CQV3" s="902"/>
      <c r="CQW3" s="902"/>
      <c r="CQX3" s="902"/>
      <c r="CQY3" s="902"/>
      <c r="CQZ3" s="902"/>
      <c r="CRA3" s="902"/>
      <c r="CRB3" s="902"/>
      <c r="CRC3" s="902"/>
      <c r="CRD3" s="902"/>
      <c r="CRE3" s="902"/>
      <c r="CRF3" s="902"/>
      <c r="CRG3" s="902"/>
      <c r="CRH3" s="902"/>
      <c r="CRI3" s="902"/>
      <c r="CRJ3" s="902"/>
      <c r="CRK3" s="902"/>
      <c r="CRL3" s="902"/>
      <c r="CRM3" s="902"/>
      <c r="CRN3" s="902"/>
      <c r="CRO3" s="902"/>
      <c r="CRP3" s="902"/>
      <c r="CRQ3" s="902"/>
      <c r="CRR3" s="902"/>
      <c r="CRS3" s="902"/>
      <c r="CRT3" s="902"/>
      <c r="CRU3" s="902"/>
      <c r="CRV3" s="902"/>
      <c r="CRW3" s="902"/>
      <c r="CRX3" s="902"/>
      <c r="CRY3" s="902"/>
      <c r="CRZ3" s="902"/>
      <c r="CSA3" s="902"/>
      <c r="CSB3" s="902"/>
      <c r="CSC3" s="902"/>
      <c r="CSD3" s="902"/>
      <c r="CSE3" s="902"/>
      <c r="CSF3" s="902"/>
      <c r="CSG3" s="902"/>
      <c r="CSH3" s="902"/>
      <c r="CSI3" s="902"/>
      <c r="CSJ3" s="902"/>
      <c r="CSK3" s="902"/>
      <c r="CSL3" s="902"/>
      <c r="CSM3" s="902"/>
      <c r="CSN3" s="902"/>
      <c r="CSO3" s="902"/>
      <c r="CSP3" s="902"/>
      <c r="CSQ3" s="902"/>
      <c r="CSR3" s="902"/>
      <c r="CSS3" s="902"/>
      <c r="CST3" s="902"/>
      <c r="CSU3" s="902"/>
      <c r="CSV3" s="902"/>
      <c r="CSW3" s="902"/>
      <c r="CSX3" s="902"/>
      <c r="CSY3" s="902"/>
      <c r="CSZ3" s="902"/>
      <c r="CTA3" s="902"/>
      <c r="CTB3" s="902"/>
      <c r="CTC3" s="902"/>
      <c r="CTD3" s="902"/>
      <c r="CTE3" s="902"/>
      <c r="CTF3" s="902"/>
      <c r="CTG3" s="902"/>
      <c r="CTH3" s="902"/>
      <c r="CTI3" s="902"/>
      <c r="CTJ3" s="902"/>
      <c r="CTK3" s="902"/>
      <c r="CTL3" s="902"/>
      <c r="CTM3" s="902"/>
      <c r="CTN3" s="902"/>
      <c r="CTO3" s="902"/>
      <c r="CTP3" s="902"/>
      <c r="CTQ3" s="902"/>
      <c r="CTR3" s="902"/>
      <c r="CTS3" s="902"/>
      <c r="CTT3" s="902"/>
      <c r="CTU3" s="902"/>
      <c r="CTV3" s="902"/>
      <c r="CTW3" s="902"/>
      <c r="CTX3" s="902"/>
      <c r="CTY3" s="902"/>
      <c r="CTZ3" s="902"/>
      <c r="CUA3" s="902"/>
      <c r="CUB3" s="902"/>
      <c r="CUC3" s="902"/>
      <c r="CUD3" s="902"/>
      <c r="CUE3" s="902"/>
      <c r="CUF3" s="902"/>
      <c r="CUG3" s="902"/>
      <c r="CUH3" s="902"/>
      <c r="CUI3" s="902"/>
      <c r="CUJ3" s="902"/>
      <c r="CUK3" s="902"/>
      <c r="CUL3" s="902"/>
      <c r="CUM3" s="902"/>
      <c r="CUN3" s="902"/>
      <c r="CUO3" s="902"/>
      <c r="CUP3" s="902"/>
      <c r="CUQ3" s="902"/>
      <c r="CUR3" s="902"/>
      <c r="CUS3" s="902"/>
      <c r="CUT3" s="902"/>
      <c r="CUU3" s="902"/>
      <c r="CUV3" s="902"/>
      <c r="CUW3" s="902"/>
      <c r="CUX3" s="902"/>
      <c r="CUY3" s="902"/>
      <c r="CUZ3" s="902"/>
      <c r="CVA3" s="902"/>
      <c r="CVB3" s="902"/>
      <c r="CVC3" s="902"/>
      <c r="CVD3" s="902"/>
      <c r="CVE3" s="902"/>
      <c r="CVF3" s="902"/>
      <c r="CVG3" s="902"/>
      <c r="CVH3" s="902"/>
      <c r="CVI3" s="902"/>
      <c r="CVJ3" s="902"/>
      <c r="CVK3" s="902"/>
      <c r="CVL3" s="902"/>
      <c r="CVM3" s="902"/>
      <c r="CVN3" s="902"/>
      <c r="CVO3" s="902"/>
      <c r="CVP3" s="902"/>
      <c r="CVQ3" s="902"/>
      <c r="CVR3" s="902"/>
      <c r="CVS3" s="902"/>
      <c r="CVT3" s="902"/>
      <c r="CVU3" s="902"/>
      <c r="CVV3" s="902"/>
      <c r="CVW3" s="902"/>
      <c r="CVX3" s="902"/>
      <c r="CVY3" s="902"/>
      <c r="CVZ3" s="902"/>
      <c r="CWA3" s="902"/>
      <c r="CWB3" s="902"/>
      <c r="CWC3" s="902"/>
      <c r="CWD3" s="902"/>
      <c r="CWE3" s="902"/>
      <c r="CWF3" s="902"/>
      <c r="CWG3" s="902"/>
      <c r="CWH3" s="902"/>
      <c r="CWI3" s="902"/>
      <c r="CWJ3" s="902"/>
      <c r="CWK3" s="902"/>
      <c r="CWL3" s="902"/>
      <c r="CWM3" s="902"/>
      <c r="CWN3" s="902"/>
      <c r="CWO3" s="902"/>
      <c r="CWP3" s="902"/>
      <c r="CWQ3" s="902"/>
      <c r="CWR3" s="902"/>
      <c r="CWS3" s="902"/>
      <c r="CWT3" s="902"/>
      <c r="CWU3" s="902"/>
      <c r="CWV3" s="902"/>
      <c r="CWW3" s="902"/>
      <c r="CWX3" s="902"/>
      <c r="CWY3" s="902"/>
      <c r="CWZ3" s="902"/>
      <c r="CXA3" s="902"/>
      <c r="CXB3" s="902"/>
      <c r="CXC3" s="902"/>
      <c r="CXD3" s="902"/>
      <c r="CXE3" s="902"/>
      <c r="CXF3" s="902"/>
      <c r="CXG3" s="902"/>
      <c r="CXH3" s="902"/>
      <c r="CXI3" s="902"/>
      <c r="CXJ3" s="902"/>
      <c r="CXK3" s="902"/>
      <c r="CXL3" s="902"/>
      <c r="CXM3" s="902"/>
      <c r="CXN3" s="902"/>
      <c r="CXO3" s="902"/>
      <c r="CXP3" s="902"/>
      <c r="CXQ3" s="902"/>
      <c r="CXR3" s="902"/>
      <c r="CXS3" s="902"/>
      <c r="CXT3" s="902"/>
      <c r="CXU3" s="902"/>
      <c r="CXV3" s="902"/>
      <c r="CXW3" s="902"/>
      <c r="CXX3" s="902"/>
      <c r="CXY3" s="902"/>
      <c r="CXZ3" s="902"/>
      <c r="CYA3" s="902"/>
      <c r="CYB3" s="902"/>
      <c r="CYC3" s="902"/>
      <c r="CYD3" s="902"/>
      <c r="CYE3" s="902"/>
      <c r="CYF3" s="902"/>
      <c r="CYG3" s="902"/>
      <c r="CYH3" s="902"/>
      <c r="CYI3" s="902"/>
      <c r="CYJ3" s="902"/>
      <c r="CYK3" s="902"/>
      <c r="CYL3" s="902"/>
      <c r="CYM3" s="902"/>
      <c r="CYN3" s="902"/>
      <c r="CYO3" s="902"/>
      <c r="CYP3" s="902"/>
      <c r="CYQ3" s="902"/>
      <c r="CYR3" s="902"/>
      <c r="CYS3" s="902"/>
      <c r="CYT3" s="902"/>
      <c r="CYU3" s="902"/>
      <c r="CYV3" s="902"/>
      <c r="CYW3" s="902"/>
      <c r="CYX3" s="902"/>
      <c r="CYY3" s="902"/>
      <c r="CYZ3" s="902"/>
      <c r="CZA3" s="902"/>
      <c r="CZB3" s="902"/>
      <c r="CZC3" s="902"/>
      <c r="CZD3" s="902"/>
      <c r="CZE3" s="902"/>
      <c r="CZF3" s="902"/>
      <c r="CZG3" s="902"/>
      <c r="CZH3" s="902"/>
      <c r="CZI3" s="902"/>
      <c r="CZJ3" s="902"/>
      <c r="CZK3" s="902"/>
      <c r="CZL3" s="902"/>
      <c r="CZM3" s="902"/>
      <c r="CZN3" s="902"/>
      <c r="CZO3" s="902"/>
      <c r="CZP3" s="902"/>
      <c r="CZQ3" s="902"/>
      <c r="CZR3" s="902"/>
      <c r="CZS3" s="902"/>
      <c r="CZT3" s="902"/>
      <c r="CZU3" s="902"/>
      <c r="CZV3" s="902"/>
      <c r="CZW3" s="902"/>
      <c r="CZX3" s="902"/>
      <c r="CZY3" s="902"/>
      <c r="CZZ3" s="902"/>
      <c r="DAA3" s="902"/>
      <c r="DAB3" s="902"/>
      <c r="DAC3" s="902"/>
      <c r="DAD3" s="902"/>
      <c r="DAE3" s="902"/>
      <c r="DAF3" s="902"/>
      <c r="DAG3" s="902"/>
      <c r="DAH3" s="902"/>
      <c r="DAI3" s="902"/>
      <c r="DAJ3" s="902"/>
      <c r="DAK3" s="902"/>
      <c r="DAL3" s="902"/>
      <c r="DAM3" s="902"/>
      <c r="DAN3" s="902"/>
      <c r="DAO3" s="902"/>
      <c r="DAP3" s="902"/>
      <c r="DAQ3" s="902"/>
      <c r="DAR3" s="902"/>
      <c r="DAS3" s="902"/>
      <c r="DAT3" s="902"/>
      <c r="DAU3" s="902"/>
      <c r="DAV3" s="902"/>
      <c r="DAW3" s="902"/>
      <c r="DAX3" s="902"/>
      <c r="DAY3" s="902"/>
      <c r="DAZ3" s="902"/>
      <c r="DBA3" s="902"/>
      <c r="DBB3" s="902"/>
      <c r="DBC3" s="902"/>
      <c r="DBD3" s="902"/>
      <c r="DBE3" s="902"/>
      <c r="DBF3" s="902"/>
      <c r="DBG3" s="902"/>
      <c r="DBH3" s="902"/>
      <c r="DBI3" s="902"/>
      <c r="DBJ3" s="902"/>
      <c r="DBK3" s="902"/>
      <c r="DBL3" s="902"/>
      <c r="DBM3" s="902"/>
      <c r="DBN3" s="902"/>
      <c r="DBO3" s="902"/>
      <c r="DBP3" s="902"/>
      <c r="DBQ3" s="902"/>
      <c r="DBR3" s="902"/>
      <c r="DBS3" s="902"/>
      <c r="DBT3" s="902"/>
      <c r="DBU3" s="902"/>
      <c r="DBV3" s="902"/>
      <c r="DBW3" s="902"/>
      <c r="DBX3" s="902"/>
      <c r="DBY3" s="902"/>
      <c r="DBZ3" s="902"/>
      <c r="DCA3" s="902"/>
      <c r="DCB3" s="902"/>
      <c r="DCC3" s="902"/>
      <c r="DCD3" s="902"/>
      <c r="DCE3" s="902"/>
      <c r="DCF3" s="902"/>
      <c r="DCG3" s="902"/>
      <c r="DCH3" s="902"/>
      <c r="DCI3" s="902"/>
      <c r="DCJ3" s="902"/>
      <c r="DCK3" s="902"/>
      <c r="DCL3" s="902"/>
      <c r="DCM3" s="902"/>
      <c r="DCN3" s="902"/>
      <c r="DCO3" s="902"/>
      <c r="DCP3" s="902"/>
      <c r="DCQ3" s="902"/>
      <c r="DCR3" s="902"/>
      <c r="DCS3" s="902"/>
      <c r="DCT3" s="902"/>
      <c r="DCU3" s="902"/>
      <c r="DCV3" s="902"/>
      <c r="DCW3" s="902"/>
      <c r="DCX3" s="902"/>
      <c r="DCY3" s="902"/>
      <c r="DCZ3" s="902"/>
      <c r="DDA3" s="902"/>
      <c r="DDB3" s="902"/>
      <c r="DDC3" s="902"/>
      <c r="DDD3" s="902"/>
      <c r="DDE3" s="902"/>
      <c r="DDF3" s="902"/>
      <c r="DDG3" s="902"/>
      <c r="DDH3" s="902"/>
      <c r="DDI3" s="902"/>
      <c r="DDJ3" s="902"/>
      <c r="DDK3" s="902"/>
      <c r="DDL3" s="902"/>
      <c r="DDM3" s="902"/>
      <c r="DDN3" s="902"/>
      <c r="DDO3" s="902"/>
      <c r="DDP3" s="902"/>
      <c r="DDQ3" s="902"/>
      <c r="DDR3" s="902"/>
      <c r="DDS3" s="902"/>
      <c r="DDT3" s="902"/>
      <c r="DDU3" s="902"/>
      <c r="DDV3" s="902"/>
      <c r="DDW3" s="902"/>
      <c r="DDX3" s="902"/>
      <c r="DDY3" s="902"/>
      <c r="DDZ3" s="902"/>
      <c r="DEA3" s="902"/>
      <c r="DEB3" s="902"/>
      <c r="DEC3" s="902"/>
      <c r="DED3" s="902"/>
      <c r="DEE3" s="902"/>
      <c r="DEF3" s="902"/>
      <c r="DEG3" s="902"/>
      <c r="DEH3" s="902"/>
      <c r="DEI3" s="902"/>
      <c r="DEJ3" s="902"/>
      <c r="DEK3" s="902"/>
      <c r="DEL3" s="902"/>
      <c r="DEM3" s="902"/>
      <c r="DEN3" s="902"/>
      <c r="DEO3" s="902"/>
      <c r="DEP3" s="902"/>
      <c r="DEQ3" s="902"/>
      <c r="DER3" s="902"/>
      <c r="DES3" s="902"/>
      <c r="DET3" s="902"/>
      <c r="DEU3" s="902"/>
      <c r="DEV3" s="902"/>
      <c r="DEW3" s="902"/>
      <c r="DEX3" s="902"/>
      <c r="DEY3" s="902"/>
      <c r="DEZ3" s="902"/>
      <c r="DFA3" s="902"/>
      <c r="DFB3" s="902"/>
      <c r="DFC3" s="902"/>
      <c r="DFD3" s="902"/>
      <c r="DFE3" s="902"/>
      <c r="DFF3" s="902"/>
      <c r="DFG3" s="902"/>
      <c r="DFH3" s="902"/>
      <c r="DFI3" s="902"/>
      <c r="DFJ3" s="902"/>
      <c r="DFK3" s="902"/>
      <c r="DFL3" s="902"/>
      <c r="DFM3" s="902"/>
      <c r="DFN3" s="902"/>
      <c r="DFO3" s="902"/>
      <c r="DFP3" s="902"/>
      <c r="DFQ3" s="902"/>
      <c r="DFR3" s="902"/>
      <c r="DFS3" s="902"/>
      <c r="DFT3" s="902"/>
      <c r="DFU3" s="902"/>
      <c r="DFV3" s="902"/>
      <c r="DFW3" s="902"/>
      <c r="DFX3" s="902"/>
      <c r="DFY3" s="902"/>
      <c r="DFZ3" s="902"/>
      <c r="DGA3" s="902"/>
      <c r="DGB3" s="902"/>
      <c r="DGC3" s="902"/>
      <c r="DGD3" s="902"/>
      <c r="DGE3" s="902"/>
      <c r="DGF3" s="902"/>
      <c r="DGG3" s="902"/>
      <c r="DGH3" s="902"/>
      <c r="DGI3" s="902"/>
      <c r="DGJ3" s="902"/>
      <c r="DGK3" s="902"/>
      <c r="DGL3" s="902"/>
      <c r="DGM3" s="902"/>
      <c r="DGN3" s="902"/>
      <c r="DGO3" s="902"/>
      <c r="DGP3" s="902"/>
      <c r="DGQ3" s="902"/>
      <c r="DGR3" s="902"/>
      <c r="DGS3" s="902"/>
      <c r="DGT3" s="902"/>
      <c r="DGU3" s="902"/>
      <c r="DGV3" s="902"/>
      <c r="DGW3" s="902"/>
      <c r="DGX3" s="902"/>
      <c r="DGY3" s="902"/>
      <c r="DGZ3" s="902"/>
      <c r="DHA3" s="902"/>
      <c r="DHB3" s="902"/>
      <c r="DHC3" s="902"/>
      <c r="DHD3" s="902"/>
      <c r="DHE3" s="902"/>
      <c r="DHF3" s="902"/>
      <c r="DHG3" s="902"/>
      <c r="DHH3" s="902"/>
      <c r="DHI3" s="902"/>
      <c r="DHJ3" s="902"/>
      <c r="DHK3" s="902"/>
      <c r="DHL3" s="902"/>
      <c r="DHM3" s="902"/>
      <c r="DHN3" s="902"/>
      <c r="DHO3" s="902"/>
      <c r="DHP3" s="902"/>
      <c r="DHQ3" s="902"/>
      <c r="DHR3" s="902"/>
      <c r="DHS3" s="902"/>
      <c r="DHT3" s="902"/>
      <c r="DHU3" s="902"/>
      <c r="DHV3" s="902"/>
      <c r="DHW3" s="902"/>
      <c r="DHX3" s="902"/>
      <c r="DHY3" s="902"/>
      <c r="DHZ3" s="902"/>
      <c r="DIA3" s="902"/>
      <c r="DIB3" s="902"/>
      <c r="DIC3" s="902"/>
      <c r="DID3" s="902"/>
      <c r="DIE3" s="902"/>
      <c r="DIF3" s="902"/>
      <c r="DIG3" s="902"/>
      <c r="DIH3" s="902"/>
      <c r="DII3" s="902"/>
      <c r="DIJ3" s="902"/>
      <c r="DIK3" s="902"/>
      <c r="DIL3" s="902"/>
      <c r="DIM3" s="902"/>
      <c r="DIN3" s="902"/>
      <c r="DIO3" s="902"/>
      <c r="DIP3" s="902"/>
      <c r="DIQ3" s="902"/>
      <c r="DIR3" s="902"/>
      <c r="DIS3" s="902"/>
      <c r="DIT3" s="902"/>
      <c r="DIU3" s="902"/>
      <c r="DIV3" s="902"/>
      <c r="DIW3" s="902"/>
      <c r="DIX3" s="902"/>
      <c r="DIY3" s="902"/>
      <c r="DIZ3" s="902"/>
      <c r="DJA3" s="902"/>
      <c r="DJB3" s="902"/>
      <c r="DJC3" s="902"/>
      <c r="DJD3" s="902"/>
      <c r="DJE3" s="902"/>
      <c r="DJF3" s="902"/>
      <c r="DJG3" s="902"/>
      <c r="DJH3" s="902"/>
      <c r="DJI3" s="902"/>
      <c r="DJJ3" s="902"/>
      <c r="DJK3" s="902"/>
      <c r="DJL3" s="902"/>
      <c r="DJM3" s="902"/>
      <c r="DJN3" s="902"/>
      <c r="DJO3" s="902"/>
      <c r="DJP3" s="902"/>
      <c r="DJQ3" s="902"/>
      <c r="DJR3" s="902"/>
      <c r="DJS3" s="902"/>
      <c r="DJT3" s="902"/>
      <c r="DJU3" s="902"/>
      <c r="DJV3" s="902"/>
      <c r="DJW3" s="902"/>
      <c r="DJX3" s="902"/>
      <c r="DJY3" s="902"/>
      <c r="DJZ3" s="902"/>
      <c r="DKA3" s="902"/>
      <c r="DKB3" s="902"/>
      <c r="DKC3" s="902"/>
      <c r="DKD3" s="902"/>
      <c r="DKE3" s="902"/>
      <c r="DKF3" s="902"/>
      <c r="DKG3" s="902"/>
      <c r="DKH3" s="902"/>
      <c r="DKI3" s="902"/>
      <c r="DKJ3" s="902"/>
      <c r="DKK3" s="902"/>
      <c r="DKL3" s="902"/>
      <c r="DKM3" s="902"/>
      <c r="DKN3" s="902"/>
      <c r="DKO3" s="902"/>
      <c r="DKP3" s="902"/>
      <c r="DKQ3" s="902"/>
      <c r="DKR3" s="902"/>
      <c r="DKS3" s="902"/>
      <c r="DKT3" s="902"/>
      <c r="DKU3" s="902"/>
      <c r="DKV3" s="902"/>
      <c r="DKW3" s="902"/>
      <c r="DKX3" s="902"/>
      <c r="DKY3" s="902"/>
      <c r="DKZ3" s="902"/>
      <c r="DLA3" s="902"/>
      <c r="DLB3" s="902"/>
      <c r="DLC3" s="902"/>
      <c r="DLD3" s="902"/>
      <c r="DLE3" s="902"/>
      <c r="DLF3" s="902"/>
      <c r="DLG3" s="902"/>
      <c r="DLH3" s="902"/>
      <c r="DLI3" s="902"/>
      <c r="DLJ3" s="902"/>
      <c r="DLK3" s="902"/>
      <c r="DLL3" s="902"/>
      <c r="DLM3" s="902"/>
      <c r="DLN3" s="902"/>
      <c r="DLO3" s="902"/>
      <c r="DLP3" s="902"/>
      <c r="DLQ3" s="902"/>
      <c r="DLR3" s="902"/>
      <c r="DLS3" s="902"/>
      <c r="DLT3" s="902"/>
      <c r="DLU3" s="902"/>
      <c r="DLV3" s="902"/>
      <c r="DLW3" s="902"/>
      <c r="DLX3" s="902"/>
      <c r="DLY3" s="902"/>
      <c r="DLZ3" s="902"/>
      <c r="DMA3" s="902"/>
      <c r="DMB3" s="902"/>
      <c r="DMC3" s="902"/>
      <c r="DMD3" s="902"/>
      <c r="DME3" s="902"/>
      <c r="DMF3" s="902"/>
      <c r="DMG3" s="902"/>
      <c r="DMH3" s="902"/>
      <c r="DMI3" s="902"/>
      <c r="DMJ3" s="902"/>
      <c r="DMK3" s="902"/>
      <c r="DML3" s="902"/>
      <c r="DMM3" s="902"/>
      <c r="DMN3" s="902"/>
      <c r="DMO3" s="902"/>
      <c r="DMP3" s="902"/>
      <c r="DMQ3" s="902"/>
      <c r="DMR3" s="902"/>
      <c r="DMS3" s="902"/>
      <c r="DMT3" s="902"/>
      <c r="DMU3" s="902"/>
      <c r="DMV3" s="902"/>
      <c r="DMW3" s="902"/>
      <c r="DMX3" s="902"/>
      <c r="DMY3" s="902"/>
      <c r="DMZ3" s="902"/>
      <c r="DNA3" s="902"/>
      <c r="DNB3" s="902"/>
      <c r="DNC3" s="902"/>
      <c r="DND3" s="902"/>
      <c r="DNE3" s="902"/>
      <c r="DNF3" s="902"/>
      <c r="DNG3" s="902"/>
      <c r="DNH3" s="902"/>
      <c r="DNI3" s="902"/>
      <c r="DNJ3" s="902"/>
      <c r="DNK3" s="902"/>
      <c r="DNL3" s="902"/>
      <c r="DNM3" s="902"/>
      <c r="DNN3" s="902"/>
      <c r="DNO3" s="902"/>
      <c r="DNP3" s="902"/>
      <c r="DNQ3" s="902"/>
      <c r="DNR3" s="902"/>
      <c r="DNS3" s="902"/>
      <c r="DNT3" s="902"/>
      <c r="DNU3" s="902"/>
      <c r="DNV3" s="902"/>
      <c r="DNW3" s="902"/>
      <c r="DNX3" s="902"/>
      <c r="DNY3" s="902"/>
      <c r="DNZ3" s="902"/>
      <c r="DOA3" s="902"/>
      <c r="DOB3" s="902"/>
      <c r="DOC3" s="902"/>
      <c r="DOD3" s="902"/>
      <c r="DOE3" s="902"/>
      <c r="DOF3" s="902"/>
      <c r="DOG3" s="902"/>
      <c r="DOH3" s="902"/>
      <c r="DOI3" s="902"/>
      <c r="DOJ3" s="902"/>
      <c r="DOK3" s="902"/>
      <c r="DOL3" s="902"/>
      <c r="DOM3" s="902"/>
      <c r="DON3" s="902"/>
      <c r="DOO3" s="902"/>
      <c r="DOP3" s="902"/>
      <c r="DOQ3" s="902"/>
      <c r="DOR3" s="902"/>
      <c r="DOS3" s="902"/>
      <c r="DOT3" s="902"/>
      <c r="DOU3" s="902"/>
      <c r="DOV3" s="902"/>
      <c r="DOW3" s="902"/>
      <c r="DOX3" s="902"/>
      <c r="DOY3" s="902"/>
      <c r="DOZ3" s="902"/>
      <c r="DPA3" s="902"/>
      <c r="DPB3" s="902"/>
      <c r="DPC3" s="902"/>
      <c r="DPD3" s="902"/>
      <c r="DPE3" s="902"/>
      <c r="DPF3" s="902"/>
      <c r="DPG3" s="902"/>
      <c r="DPH3" s="902"/>
      <c r="DPI3" s="902"/>
      <c r="DPJ3" s="902"/>
      <c r="DPK3" s="902"/>
      <c r="DPL3" s="902"/>
      <c r="DPM3" s="902"/>
      <c r="DPN3" s="902"/>
      <c r="DPO3" s="902"/>
      <c r="DPP3" s="902"/>
      <c r="DPQ3" s="902"/>
      <c r="DPR3" s="902"/>
      <c r="DPS3" s="902"/>
      <c r="DPT3" s="902"/>
      <c r="DPU3" s="902"/>
      <c r="DPV3" s="902"/>
      <c r="DPW3" s="902"/>
      <c r="DPX3" s="902"/>
      <c r="DPY3" s="902"/>
      <c r="DPZ3" s="902"/>
      <c r="DQA3" s="902"/>
      <c r="DQB3" s="902"/>
      <c r="DQC3" s="902"/>
      <c r="DQD3" s="902"/>
      <c r="DQE3" s="902"/>
      <c r="DQF3" s="902"/>
      <c r="DQG3" s="902"/>
      <c r="DQH3" s="902"/>
      <c r="DQI3" s="902"/>
      <c r="DQJ3" s="902"/>
      <c r="DQK3" s="902"/>
      <c r="DQL3" s="902"/>
      <c r="DQM3" s="902"/>
      <c r="DQN3" s="902"/>
      <c r="DQO3" s="902"/>
      <c r="DQP3" s="902"/>
      <c r="DQQ3" s="902"/>
      <c r="DQR3" s="902"/>
      <c r="DQS3" s="902"/>
      <c r="DQT3" s="902"/>
      <c r="DQU3" s="902"/>
      <c r="DQV3" s="902"/>
      <c r="DQW3" s="902"/>
      <c r="DQX3" s="902"/>
      <c r="DQY3" s="902"/>
      <c r="DQZ3" s="902"/>
      <c r="DRA3" s="902"/>
      <c r="DRB3" s="902"/>
      <c r="DRC3" s="902"/>
      <c r="DRD3" s="902"/>
      <c r="DRE3" s="902"/>
      <c r="DRF3" s="902"/>
      <c r="DRG3" s="902"/>
      <c r="DRH3" s="902"/>
      <c r="DRI3" s="902"/>
      <c r="DRJ3" s="902"/>
      <c r="DRK3" s="902"/>
      <c r="DRL3" s="902"/>
      <c r="DRM3" s="902"/>
      <c r="DRN3" s="902"/>
      <c r="DRO3" s="902"/>
      <c r="DRP3" s="902"/>
      <c r="DRQ3" s="902"/>
      <c r="DRR3" s="902"/>
      <c r="DRS3" s="902"/>
      <c r="DRT3" s="902"/>
      <c r="DRU3" s="902"/>
      <c r="DRV3" s="902"/>
      <c r="DRW3" s="902"/>
      <c r="DRX3" s="902"/>
      <c r="DRY3" s="902"/>
      <c r="DRZ3" s="902"/>
      <c r="DSA3" s="902"/>
      <c r="DSB3" s="902"/>
      <c r="DSC3" s="902"/>
      <c r="DSD3" s="902"/>
      <c r="DSE3" s="902"/>
      <c r="DSF3" s="902"/>
      <c r="DSG3" s="902"/>
      <c r="DSH3" s="902"/>
      <c r="DSI3" s="902"/>
      <c r="DSJ3" s="902"/>
      <c r="DSK3" s="902"/>
      <c r="DSL3" s="902"/>
      <c r="DSM3" s="902"/>
      <c r="DSN3" s="902"/>
      <c r="DSO3" s="902"/>
      <c r="DSP3" s="902"/>
      <c r="DSQ3" s="902"/>
      <c r="DSR3" s="902"/>
      <c r="DSS3" s="902"/>
      <c r="DST3" s="902"/>
      <c r="DSU3" s="902"/>
      <c r="DSV3" s="902"/>
      <c r="DSW3" s="902"/>
      <c r="DSX3" s="902"/>
      <c r="DSY3" s="902"/>
      <c r="DSZ3" s="902"/>
      <c r="DTA3" s="902"/>
      <c r="DTB3" s="902"/>
      <c r="DTC3" s="902"/>
      <c r="DTD3" s="902"/>
      <c r="DTE3" s="902"/>
      <c r="DTF3" s="902"/>
      <c r="DTG3" s="902"/>
      <c r="DTH3" s="902"/>
      <c r="DTI3" s="902"/>
      <c r="DTJ3" s="902"/>
      <c r="DTK3" s="902"/>
      <c r="DTL3" s="902"/>
      <c r="DTM3" s="902"/>
      <c r="DTN3" s="902"/>
      <c r="DTO3" s="902"/>
      <c r="DTP3" s="902"/>
      <c r="DTQ3" s="902"/>
      <c r="DTR3" s="902"/>
      <c r="DTS3" s="902"/>
      <c r="DTT3" s="902"/>
      <c r="DTU3" s="902"/>
      <c r="DTV3" s="902"/>
      <c r="DTW3" s="902"/>
      <c r="DTX3" s="902"/>
      <c r="DTY3" s="902"/>
      <c r="DTZ3" s="902"/>
      <c r="DUA3" s="902"/>
      <c r="DUB3" s="902"/>
      <c r="DUC3" s="902"/>
      <c r="DUD3" s="902"/>
      <c r="DUE3" s="902"/>
      <c r="DUF3" s="902"/>
      <c r="DUG3" s="902"/>
      <c r="DUH3" s="902"/>
      <c r="DUI3" s="902"/>
      <c r="DUJ3" s="902"/>
      <c r="DUK3" s="902"/>
      <c r="DUL3" s="902"/>
      <c r="DUM3" s="902"/>
      <c r="DUN3" s="902"/>
      <c r="DUO3" s="902"/>
      <c r="DUP3" s="902"/>
      <c r="DUQ3" s="902"/>
      <c r="DUR3" s="902"/>
      <c r="DUS3" s="902"/>
      <c r="DUT3" s="902"/>
      <c r="DUU3" s="902"/>
      <c r="DUV3" s="902"/>
      <c r="DUW3" s="902"/>
      <c r="DUX3" s="902"/>
      <c r="DUY3" s="902"/>
      <c r="DUZ3" s="902"/>
      <c r="DVA3" s="902"/>
      <c r="DVB3" s="902"/>
      <c r="DVC3" s="902"/>
      <c r="DVD3" s="902"/>
      <c r="DVE3" s="902"/>
      <c r="DVF3" s="902"/>
      <c r="DVG3" s="902"/>
      <c r="DVH3" s="902"/>
      <c r="DVI3" s="902"/>
      <c r="DVJ3" s="902"/>
      <c r="DVK3" s="902"/>
      <c r="DVL3" s="902"/>
      <c r="DVM3" s="902"/>
      <c r="DVN3" s="902"/>
      <c r="DVO3" s="902"/>
      <c r="DVP3" s="902"/>
      <c r="DVQ3" s="902"/>
      <c r="DVR3" s="902"/>
      <c r="DVS3" s="902"/>
      <c r="DVT3" s="902"/>
      <c r="DVU3" s="902"/>
      <c r="DVV3" s="902"/>
      <c r="DVW3" s="902"/>
      <c r="DVX3" s="902"/>
      <c r="DVY3" s="902"/>
      <c r="DVZ3" s="902"/>
      <c r="DWA3" s="902"/>
      <c r="DWB3" s="902"/>
      <c r="DWC3" s="902"/>
      <c r="DWD3" s="902"/>
      <c r="DWE3" s="902"/>
      <c r="DWF3" s="902"/>
      <c r="DWG3" s="902"/>
      <c r="DWH3" s="902"/>
      <c r="DWI3" s="902"/>
      <c r="DWJ3" s="902"/>
      <c r="DWK3" s="902"/>
      <c r="DWL3" s="902"/>
      <c r="DWM3" s="902"/>
      <c r="DWN3" s="902"/>
      <c r="DWO3" s="902"/>
      <c r="DWP3" s="902"/>
      <c r="DWQ3" s="902"/>
      <c r="DWR3" s="902"/>
      <c r="DWS3" s="902"/>
      <c r="DWT3" s="902"/>
      <c r="DWU3" s="902"/>
      <c r="DWV3" s="902"/>
      <c r="DWW3" s="902"/>
      <c r="DWX3" s="902"/>
      <c r="DWY3" s="902"/>
      <c r="DWZ3" s="902"/>
      <c r="DXA3" s="902"/>
      <c r="DXB3" s="902"/>
      <c r="DXC3" s="902"/>
      <c r="DXD3" s="902"/>
      <c r="DXE3" s="902"/>
      <c r="DXF3" s="902"/>
      <c r="DXG3" s="902"/>
      <c r="DXH3" s="902"/>
      <c r="DXI3" s="902"/>
      <c r="DXJ3" s="902"/>
      <c r="DXK3" s="902"/>
      <c r="DXL3" s="902"/>
      <c r="DXM3" s="902"/>
      <c r="DXN3" s="902"/>
      <c r="DXO3" s="902"/>
      <c r="DXP3" s="902"/>
      <c r="DXQ3" s="902"/>
      <c r="DXR3" s="902"/>
      <c r="DXS3" s="902"/>
      <c r="DXT3" s="902"/>
      <c r="DXU3" s="902"/>
      <c r="DXV3" s="902"/>
      <c r="DXW3" s="902"/>
      <c r="DXX3" s="902"/>
      <c r="DXY3" s="902"/>
      <c r="DXZ3" s="902"/>
      <c r="DYA3" s="902"/>
      <c r="DYB3" s="902"/>
      <c r="DYC3" s="902"/>
      <c r="DYD3" s="902"/>
      <c r="DYE3" s="902"/>
      <c r="DYF3" s="902"/>
      <c r="DYG3" s="902"/>
      <c r="DYH3" s="902"/>
      <c r="DYI3" s="902"/>
      <c r="DYJ3" s="902"/>
      <c r="DYK3" s="902"/>
      <c r="DYL3" s="902"/>
      <c r="DYM3" s="902"/>
      <c r="DYN3" s="902"/>
      <c r="DYO3" s="902"/>
      <c r="DYP3" s="902"/>
      <c r="DYQ3" s="902"/>
      <c r="DYR3" s="902"/>
      <c r="DYS3" s="902"/>
      <c r="DYT3" s="902"/>
      <c r="DYU3" s="902"/>
      <c r="DYV3" s="902"/>
      <c r="DYW3" s="902"/>
      <c r="DYX3" s="902"/>
      <c r="DYY3" s="902"/>
      <c r="DYZ3" s="902"/>
      <c r="DZA3" s="902"/>
      <c r="DZB3" s="902"/>
      <c r="DZC3" s="902"/>
      <c r="DZD3" s="902"/>
      <c r="DZE3" s="902"/>
      <c r="DZF3" s="902"/>
      <c r="DZG3" s="902"/>
      <c r="DZH3" s="902"/>
      <c r="DZI3" s="902"/>
      <c r="DZJ3" s="902"/>
      <c r="DZK3" s="902"/>
      <c r="DZL3" s="902"/>
      <c r="DZM3" s="902"/>
      <c r="DZN3" s="902"/>
      <c r="DZO3" s="902"/>
      <c r="DZP3" s="902"/>
      <c r="DZQ3" s="902"/>
      <c r="DZR3" s="902"/>
      <c r="DZS3" s="902"/>
      <c r="DZT3" s="902"/>
      <c r="DZU3" s="902"/>
      <c r="DZV3" s="902"/>
      <c r="DZW3" s="902"/>
      <c r="DZX3" s="902"/>
      <c r="DZY3" s="902"/>
      <c r="DZZ3" s="902"/>
      <c r="EAA3" s="902"/>
      <c r="EAB3" s="902"/>
      <c r="EAC3" s="902"/>
      <c r="EAD3" s="902"/>
      <c r="EAE3" s="902"/>
      <c r="EAF3" s="902"/>
      <c r="EAG3" s="902"/>
      <c r="EAH3" s="902"/>
      <c r="EAI3" s="902"/>
      <c r="EAJ3" s="902"/>
      <c r="EAK3" s="902"/>
      <c r="EAL3" s="902"/>
      <c r="EAM3" s="902"/>
      <c r="EAN3" s="902"/>
      <c r="EAO3" s="902"/>
      <c r="EAP3" s="902"/>
      <c r="EAQ3" s="902"/>
      <c r="EAR3" s="902"/>
      <c r="EAS3" s="902"/>
      <c r="EAT3" s="902"/>
      <c r="EAU3" s="902"/>
      <c r="EAV3" s="902"/>
      <c r="EAW3" s="902"/>
      <c r="EAX3" s="902"/>
      <c r="EAY3" s="902"/>
      <c r="EAZ3" s="902"/>
      <c r="EBA3" s="902"/>
      <c r="EBB3" s="902"/>
      <c r="EBC3" s="902"/>
      <c r="EBD3" s="902"/>
      <c r="EBE3" s="902"/>
      <c r="EBF3" s="902"/>
      <c r="EBG3" s="902"/>
      <c r="EBH3" s="902"/>
      <c r="EBI3" s="902"/>
      <c r="EBJ3" s="902"/>
      <c r="EBK3" s="902"/>
      <c r="EBL3" s="902"/>
      <c r="EBM3" s="902"/>
      <c r="EBN3" s="902"/>
      <c r="EBO3" s="902"/>
      <c r="EBP3" s="902"/>
      <c r="EBQ3" s="902"/>
      <c r="EBR3" s="902"/>
      <c r="EBS3" s="902"/>
      <c r="EBT3" s="902"/>
      <c r="EBU3" s="902"/>
      <c r="EBV3" s="902"/>
      <c r="EBW3" s="902"/>
      <c r="EBX3" s="902"/>
      <c r="EBY3" s="902"/>
      <c r="EBZ3" s="902"/>
      <c r="ECA3" s="902"/>
      <c r="ECB3" s="902"/>
      <c r="ECC3" s="902"/>
      <c r="ECD3" s="902"/>
      <c r="ECE3" s="902"/>
      <c r="ECF3" s="902"/>
      <c r="ECG3" s="902"/>
      <c r="ECH3" s="902"/>
      <c r="ECI3" s="902"/>
      <c r="ECJ3" s="902"/>
      <c r="ECK3" s="902"/>
      <c r="ECL3" s="902"/>
      <c r="ECM3" s="902"/>
      <c r="ECN3" s="902"/>
      <c r="ECO3" s="902"/>
      <c r="ECP3" s="902"/>
      <c r="ECQ3" s="902"/>
      <c r="ECR3" s="902"/>
      <c r="ECS3" s="902"/>
      <c r="ECT3" s="902"/>
      <c r="ECU3" s="902"/>
      <c r="ECV3" s="902"/>
      <c r="ECW3" s="902"/>
      <c r="ECX3" s="902"/>
      <c r="ECY3" s="902"/>
      <c r="ECZ3" s="902"/>
      <c r="EDA3" s="902"/>
      <c r="EDB3" s="902"/>
      <c r="EDC3" s="902"/>
      <c r="EDD3" s="902"/>
      <c r="EDE3" s="902"/>
      <c r="EDF3" s="902"/>
      <c r="EDG3" s="902"/>
      <c r="EDH3" s="902"/>
      <c r="EDI3" s="902"/>
      <c r="EDJ3" s="902"/>
      <c r="EDK3" s="902"/>
      <c r="EDL3" s="902"/>
      <c r="EDM3" s="902"/>
      <c r="EDN3" s="902"/>
      <c r="EDO3" s="902"/>
      <c r="EDP3" s="902"/>
      <c r="EDQ3" s="902"/>
      <c r="EDR3" s="902"/>
      <c r="EDS3" s="902"/>
      <c r="EDT3" s="902"/>
      <c r="EDU3" s="902"/>
      <c r="EDV3" s="902"/>
      <c r="EDW3" s="902"/>
      <c r="EDX3" s="902"/>
      <c r="EDY3" s="902"/>
      <c r="EDZ3" s="902"/>
      <c r="EEA3" s="902"/>
      <c r="EEB3" s="902"/>
      <c r="EEC3" s="902"/>
      <c r="EED3" s="902"/>
      <c r="EEE3" s="902"/>
      <c r="EEF3" s="902"/>
      <c r="EEG3" s="902"/>
      <c r="EEH3" s="902"/>
      <c r="EEI3" s="902"/>
      <c r="EEJ3" s="902"/>
      <c r="EEK3" s="902"/>
      <c r="EEL3" s="902"/>
      <c r="EEM3" s="902"/>
      <c r="EEN3" s="902"/>
      <c r="EEO3" s="902"/>
      <c r="EEP3" s="902"/>
      <c r="EEQ3" s="902"/>
      <c r="EER3" s="902"/>
      <c r="EES3" s="902"/>
      <c r="EET3" s="902"/>
      <c r="EEU3" s="902"/>
      <c r="EEV3" s="902"/>
      <c r="EEW3" s="902"/>
      <c r="EEX3" s="902"/>
      <c r="EEY3" s="902"/>
      <c r="EEZ3" s="902"/>
      <c r="EFA3" s="902"/>
      <c r="EFB3" s="902"/>
      <c r="EFC3" s="902"/>
      <c r="EFD3" s="902"/>
      <c r="EFE3" s="902"/>
      <c r="EFF3" s="902"/>
      <c r="EFG3" s="902"/>
      <c r="EFH3" s="902"/>
      <c r="EFI3" s="902"/>
      <c r="EFJ3" s="902"/>
      <c r="EFK3" s="902"/>
      <c r="EFL3" s="902"/>
      <c r="EFM3" s="902"/>
      <c r="EFN3" s="902"/>
      <c r="EFO3" s="902"/>
      <c r="EFP3" s="902"/>
      <c r="EFQ3" s="902"/>
      <c r="EFR3" s="902"/>
      <c r="EFS3" s="902"/>
      <c r="EFT3" s="902"/>
      <c r="EFU3" s="902"/>
      <c r="EFV3" s="902"/>
      <c r="EFW3" s="902"/>
      <c r="EFX3" s="902"/>
      <c r="EFY3" s="902"/>
      <c r="EFZ3" s="902"/>
      <c r="EGA3" s="902"/>
      <c r="EGB3" s="902"/>
      <c r="EGC3" s="902"/>
      <c r="EGD3" s="902"/>
      <c r="EGE3" s="902"/>
      <c r="EGF3" s="902"/>
      <c r="EGG3" s="902"/>
      <c r="EGH3" s="902"/>
      <c r="EGI3" s="902"/>
      <c r="EGJ3" s="902"/>
      <c r="EGK3" s="902"/>
      <c r="EGL3" s="902"/>
      <c r="EGM3" s="902"/>
      <c r="EGN3" s="902"/>
      <c r="EGO3" s="902"/>
      <c r="EGP3" s="902"/>
      <c r="EGQ3" s="902"/>
      <c r="EGR3" s="902"/>
      <c r="EGS3" s="902"/>
      <c r="EGT3" s="902"/>
      <c r="EGU3" s="902"/>
      <c r="EGV3" s="902"/>
      <c r="EGW3" s="902"/>
      <c r="EGX3" s="902"/>
      <c r="EGY3" s="902"/>
      <c r="EGZ3" s="902"/>
      <c r="EHA3" s="902"/>
      <c r="EHB3" s="902"/>
      <c r="EHC3" s="902"/>
      <c r="EHD3" s="902"/>
      <c r="EHE3" s="902"/>
      <c r="EHF3" s="902"/>
      <c r="EHG3" s="902"/>
      <c r="EHH3" s="902"/>
      <c r="EHI3" s="902"/>
      <c r="EHJ3" s="902"/>
      <c r="EHK3" s="902"/>
      <c r="EHL3" s="902"/>
      <c r="EHM3" s="902"/>
      <c r="EHN3" s="902"/>
      <c r="EHO3" s="902"/>
      <c r="EHP3" s="902"/>
      <c r="EHQ3" s="902"/>
      <c r="EHR3" s="902"/>
      <c r="EHS3" s="902"/>
      <c r="EHT3" s="902"/>
      <c r="EHU3" s="902"/>
      <c r="EHV3" s="902"/>
      <c r="EHW3" s="902"/>
      <c r="EHX3" s="902"/>
      <c r="EHY3" s="902"/>
      <c r="EHZ3" s="902"/>
      <c r="EIA3" s="902"/>
      <c r="EIB3" s="902"/>
      <c r="EIC3" s="902"/>
      <c r="EID3" s="902"/>
      <c r="EIE3" s="902"/>
      <c r="EIF3" s="902"/>
      <c r="EIG3" s="902"/>
      <c r="EIH3" s="902"/>
      <c r="EII3" s="902"/>
      <c r="EIJ3" s="902"/>
      <c r="EIK3" s="902"/>
      <c r="EIL3" s="902"/>
      <c r="EIM3" s="902"/>
      <c r="EIN3" s="902"/>
      <c r="EIO3" s="902"/>
      <c r="EIP3" s="902"/>
      <c r="EIQ3" s="902"/>
      <c r="EIR3" s="902"/>
      <c r="EIS3" s="902"/>
      <c r="EIT3" s="902"/>
      <c r="EIU3" s="902"/>
      <c r="EIV3" s="902"/>
      <c r="EIW3" s="902"/>
      <c r="EIX3" s="902"/>
      <c r="EIY3" s="902"/>
      <c r="EIZ3" s="902"/>
      <c r="EJA3" s="902"/>
      <c r="EJB3" s="902"/>
      <c r="EJC3" s="902"/>
      <c r="EJD3" s="902"/>
      <c r="EJE3" s="902"/>
      <c r="EJF3" s="902"/>
      <c r="EJG3" s="902"/>
      <c r="EJH3" s="902"/>
      <c r="EJI3" s="902"/>
      <c r="EJJ3" s="902"/>
      <c r="EJK3" s="902"/>
      <c r="EJL3" s="902"/>
      <c r="EJM3" s="902"/>
      <c r="EJN3" s="902"/>
      <c r="EJO3" s="902"/>
      <c r="EJP3" s="902"/>
      <c r="EJQ3" s="902"/>
      <c r="EJR3" s="902"/>
      <c r="EJS3" s="902"/>
      <c r="EJT3" s="902"/>
      <c r="EJU3" s="902"/>
      <c r="EJV3" s="902"/>
      <c r="EJW3" s="902"/>
      <c r="EJX3" s="902"/>
      <c r="EJY3" s="902"/>
      <c r="EJZ3" s="902"/>
      <c r="EKA3" s="902"/>
      <c r="EKB3" s="902"/>
      <c r="EKC3" s="902"/>
      <c r="EKD3" s="902"/>
      <c r="EKE3" s="902"/>
      <c r="EKF3" s="902"/>
      <c r="EKG3" s="902"/>
      <c r="EKH3" s="902"/>
      <c r="EKI3" s="902"/>
      <c r="EKJ3" s="902"/>
      <c r="EKK3" s="902"/>
      <c r="EKL3" s="902"/>
      <c r="EKM3" s="902"/>
      <c r="EKN3" s="902"/>
      <c r="EKO3" s="902"/>
      <c r="EKP3" s="902"/>
      <c r="EKQ3" s="902"/>
      <c r="EKR3" s="902"/>
      <c r="EKS3" s="902"/>
      <c r="EKT3" s="902"/>
      <c r="EKU3" s="902"/>
      <c r="EKV3" s="902"/>
      <c r="EKW3" s="902"/>
      <c r="EKX3" s="902"/>
      <c r="EKY3" s="902"/>
      <c r="EKZ3" s="902"/>
      <c r="ELA3" s="902"/>
      <c r="ELB3" s="902"/>
      <c r="ELC3" s="902"/>
      <c r="ELD3" s="902"/>
      <c r="ELE3" s="902"/>
      <c r="ELF3" s="902"/>
      <c r="ELG3" s="902"/>
      <c r="ELH3" s="902"/>
      <c r="ELI3" s="902"/>
      <c r="ELJ3" s="902"/>
      <c r="ELK3" s="902"/>
      <c r="ELL3" s="902"/>
      <c r="ELM3" s="902"/>
      <c r="ELN3" s="902"/>
      <c r="ELO3" s="902"/>
      <c r="ELP3" s="902"/>
      <c r="ELQ3" s="902"/>
      <c r="ELR3" s="902"/>
      <c r="ELS3" s="902"/>
      <c r="ELT3" s="902"/>
      <c r="ELU3" s="902"/>
      <c r="ELV3" s="902"/>
      <c r="ELW3" s="902"/>
      <c r="ELX3" s="902"/>
      <c r="ELY3" s="902"/>
      <c r="ELZ3" s="902"/>
      <c r="EMA3" s="902"/>
      <c r="EMB3" s="902"/>
      <c r="EMC3" s="902"/>
      <c r="EMD3" s="902"/>
      <c r="EME3" s="902"/>
      <c r="EMF3" s="902"/>
      <c r="EMG3" s="902"/>
      <c r="EMH3" s="902"/>
      <c r="EMI3" s="902"/>
      <c r="EMJ3" s="902"/>
      <c r="EMK3" s="902"/>
      <c r="EML3" s="902"/>
      <c r="EMM3" s="902"/>
      <c r="EMN3" s="902"/>
      <c r="EMO3" s="902"/>
      <c r="EMP3" s="902"/>
      <c r="EMQ3" s="902"/>
      <c r="EMR3" s="902"/>
      <c r="EMS3" s="902"/>
      <c r="EMT3" s="902"/>
      <c r="EMU3" s="902"/>
      <c r="EMV3" s="902"/>
      <c r="EMW3" s="902"/>
      <c r="EMX3" s="902"/>
      <c r="EMY3" s="902"/>
      <c r="EMZ3" s="902"/>
      <c r="ENA3" s="902"/>
      <c r="ENB3" s="902"/>
      <c r="ENC3" s="902"/>
      <c r="END3" s="902"/>
      <c r="ENE3" s="902"/>
      <c r="ENF3" s="902"/>
      <c r="ENG3" s="902"/>
      <c r="ENH3" s="902"/>
      <c r="ENI3" s="902"/>
      <c r="ENJ3" s="902"/>
      <c r="ENK3" s="902"/>
      <c r="ENL3" s="902"/>
      <c r="ENM3" s="902"/>
      <c r="ENN3" s="902"/>
      <c r="ENO3" s="902"/>
      <c r="ENP3" s="902"/>
      <c r="ENQ3" s="902"/>
      <c r="ENR3" s="902"/>
      <c r="ENS3" s="902"/>
      <c r="ENT3" s="902"/>
      <c r="ENU3" s="902"/>
      <c r="ENV3" s="902"/>
      <c r="ENW3" s="902"/>
      <c r="ENX3" s="902"/>
      <c r="ENY3" s="902"/>
      <c r="ENZ3" s="902"/>
      <c r="EOA3" s="902"/>
      <c r="EOB3" s="902"/>
      <c r="EOC3" s="902"/>
      <c r="EOD3" s="902"/>
      <c r="EOE3" s="902"/>
      <c r="EOF3" s="902"/>
      <c r="EOG3" s="902"/>
      <c r="EOH3" s="902"/>
      <c r="EOI3" s="902"/>
      <c r="EOJ3" s="902"/>
      <c r="EOK3" s="902"/>
      <c r="EOL3" s="902"/>
      <c r="EOM3" s="902"/>
      <c r="EON3" s="902"/>
      <c r="EOO3" s="902"/>
      <c r="EOP3" s="902"/>
      <c r="EOQ3" s="902"/>
      <c r="EOR3" s="902"/>
      <c r="EOS3" s="902"/>
      <c r="EOT3" s="902"/>
      <c r="EOU3" s="902"/>
      <c r="EOV3" s="902"/>
      <c r="EOW3" s="902"/>
      <c r="EOX3" s="902"/>
      <c r="EOY3" s="902"/>
      <c r="EOZ3" s="902"/>
      <c r="EPA3" s="902"/>
      <c r="EPB3" s="902"/>
      <c r="EPC3" s="902"/>
      <c r="EPD3" s="902"/>
      <c r="EPE3" s="902"/>
      <c r="EPF3" s="902"/>
      <c r="EPG3" s="902"/>
      <c r="EPH3" s="902"/>
      <c r="EPI3" s="902"/>
      <c r="EPJ3" s="902"/>
      <c r="EPK3" s="902"/>
      <c r="EPL3" s="902"/>
      <c r="EPM3" s="902"/>
      <c r="EPN3" s="902"/>
      <c r="EPO3" s="902"/>
      <c r="EPP3" s="902"/>
      <c r="EPQ3" s="902"/>
      <c r="EPR3" s="902"/>
      <c r="EPS3" s="902"/>
      <c r="EPT3" s="902"/>
      <c r="EPU3" s="902"/>
      <c r="EPV3" s="902"/>
      <c r="EPW3" s="902"/>
      <c r="EPX3" s="902"/>
      <c r="EPY3" s="902"/>
      <c r="EPZ3" s="902"/>
      <c r="EQA3" s="902"/>
      <c r="EQB3" s="902"/>
      <c r="EQC3" s="902"/>
      <c r="EQD3" s="902"/>
      <c r="EQE3" s="902"/>
      <c r="EQF3" s="902"/>
      <c r="EQG3" s="902"/>
      <c r="EQH3" s="902"/>
      <c r="EQI3" s="902"/>
      <c r="EQJ3" s="902"/>
      <c r="EQK3" s="902"/>
      <c r="EQL3" s="902"/>
      <c r="EQM3" s="902"/>
      <c r="EQN3" s="902"/>
      <c r="EQO3" s="902"/>
      <c r="EQP3" s="902"/>
      <c r="EQQ3" s="902"/>
      <c r="EQR3" s="902"/>
      <c r="EQS3" s="902"/>
      <c r="EQT3" s="902"/>
      <c r="EQU3" s="902"/>
      <c r="EQV3" s="902"/>
      <c r="EQW3" s="902"/>
      <c r="EQX3" s="902"/>
      <c r="EQY3" s="902"/>
      <c r="EQZ3" s="902"/>
      <c r="ERA3" s="902"/>
      <c r="ERB3" s="902"/>
      <c r="ERC3" s="902"/>
      <c r="ERD3" s="902"/>
      <c r="ERE3" s="902"/>
      <c r="ERF3" s="902"/>
      <c r="ERG3" s="902"/>
      <c r="ERH3" s="902"/>
      <c r="ERI3" s="902"/>
      <c r="ERJ3" s="902"/>
      <c r="ERK3" s="902"/>
      <c r="ERL3" s="902"/>
      <c r="ERM3" s="902"/>
      <c r="ERN3" s="902"/>
      <c r="ERO3" s="902"/>
      <c r="ERP3" s="902"/>
      <c r="ERQ3" s="902"/>
      <c r="ERR3" s="902"/>
      <c r="ERS3" s="902"/>
      <c r="ERT3" s="902"/>
      <c r="ERU3" s="902"/>
      <c r="ERV3" s="902"/>
      <c r="ERW3" s="902"/>
      <c r="ERX3" s="902"/>
      <c r="ERY3" s="902"/>
      <c r="ERZ3" s="902"/>
      <c r="ESA3" s="902"/>
      <c r="ESB3" s="902"/>
      <c r="ESC3" s="902"/>
      <c r="ESD3" s="902"/>
      <c r="ESE3" s="902"/>
      <c r="ESF3" s="902"/>
      <c r="ESG3" s="902"/>
      <c r="ESH3" s="902"/>
      <c r="ESI3" s="902"/>
      <c r="ESJ3" s="902"/>
      <c r="ESK3" s="902"/>
      <c r="ESL3" s="902"/>
      <c r="ESM3" s="902"/>
      <c r="ESN3" s="902"/>
      <c r="ESO3" s="902"/>
      <c r="ESP3" s="902"/>
      <c r="ESQ3" s="902"/>
      <c r="ESR3" s="902"/>
      <c r="ESS3" s="902"/>
      <c r="EST3" s="902"/>
      <c r="ESU3" s="902"/>
      <c r="ESV3" s="902"/>
      <c r="ESW3" s="902"/>
      <c r="ESX3" s="902"/>
      <c r="ESY3" s="902"/>
      <c r="ESZ3" s="902"/>
      <c r="ETA3" s="902"/>
      <c r="ETB3" s="902"/>
      <c r="ETC3" s="902"/>
      <c r="ETD3" s="902"/>
      <c r="ETE3" s="902"/>
      <c r="ETF3" s="902"/>
      <c r="ETG3" s="902"/>
      <c r="ETH3" s="902"/>
      <c r="ETI3" s="902"/>
      <c r="ETJ3" s="902"/>
      <c r="ETK3" s="902"/>
      <c r="ETL3" s="902"/>
      <c r="ETM3" s="902"/>
      <c r="ETN3" s="902"/>
      <c r="ETO3" s="902"/>
      <c r="ETP3" s="902"/>
      <c r="ETQ3" s="902"/>
      <c r="ETR3" s="902"/>
      <c r="ETS3" s="902"/>
      <c r="ETT3" s="902"/>
      <c r="ETU3" s="902"/>
      <c r="ETV3" s="902"/>
      <c r="ETW3" s="902"/>
      <c r="ETX3" s="902"/>
      <c r="ETY3" s="902"/>
      <c r="ETZ3" s="902"/>
      <c r="EUA3" s="902"/>
      <c r="EUB3" s="902"/>
      <c r="EUC3" s="902"/>
      <c r="EUD3" s="902"/>
      <c r="EUE3" s="902"/>
      <c r="EUF3" s="902"/>
      <c r="EUG3" s="902"/>
      <c r="EUH3" s="902"/>
      <c r="EUI3" s="902"/>
      <c r="EUJ3" s="902"/>
      <c r="EUK3" s="902"/>
      <c r="EUL3" s="902"/>
      <c r="EUM3" s="902"/>
      <c r="EUN3" s="902"/>
      <c r="EUO3" s="902"/>
      <c r="EUP3" s="902"/>
      <c r="EUQ3" s="902"/>
      <c r="EUR3" s="902"/>
      <c r="EUS3" s="902"/>
      <c r="EUT3" s="902"/>
      <c r="EUU3" s="902"/>
      <c r="EUV3" s="902"/>
      <c r="EUW3" s="902"/>
      <c r="EUX3" s="902"/>
      <c r="EUY3" s="902"/>
      <c r="EUZ3" s="902"/>
      <c r="EVA3" s="902"/>
      <c r="EVB3" s="902"/>
      <c r="EVC3" s="902"/>
      <c r="EVD3" s="902"/>
      <c r="EVE3" s="902"/>
      <c r="EVF3" s="902"/>
      <c r="EVG3" s="902"/>
      <c r="EVH3" s="902"/>
      <c r="EVI3" s="902"/>
      <c r="EVJ3" s="902"/>
      <c r="EVK3" s="902"/>
      <c r="EVL3" s="902"/>
      <c r="EVM3" s="902"/>
      <c r="EVN3" s="902"/>
      <c r="EVO3" s="902"/>
      <c r="EVP3" s="902"/>
      <c r="EVQ3" s="902"/>
      <c r="EVR3" s="902"/>
      <c r="EVS3" s="902"/>
      <c r="EVT3" s="902"/>
      <c r="EVU3" s="902"/>
      <c r="EVV3" s="902"/>
      <c r="EVW3" s="902"/>
      <c r="EVX3" s="902"/>
      <c r="EVY3" s="902"/>
      <c r="EVZ3" s="902"/>
      <c r="EWA3" s="902"/>
      <c r="EWB3" s="902"/>
      <c r="EWC3" s="902"/>
      <c r="EWD3" s="902"/>
      <c r="EWE3" s="902"/>
      <c r="EWF3" s="902"/>
      <c r="EWG3" s="902"/>
      <c r="EWH3" s="902"/>
      <c r="EWI3" s="902"/>
      <c r="EWJ3" s="902"/>
      <c r="EWK3" s="902"/>
      <c r="EWL3" s="902"/>
      <c r="EWM3" s="902"/>
      <c r="EWN3" s="902"/>
      <c r="EWO3" s="902"/>
      <c r="EWP3" s="902"/>
      <c r="EWQ3" s="902"/>
      <c r="EWR3" s="902"/>
      <c r="EWS3" s="902"/>
      <c r="EWT3" s="902"/>
      <c r="EWU3" s="902"/>
      <c r="EWV3" s="902"/>
      <c r="EWW3" s="902"/>
      <c r="EWX3" s="902"/>
      <c r="EWY3" s="902"/>
      <c r="EWZ3" s="902"/>
      <c r="EXA3" s="902"/>
      <c r="EXB3" s="902"/>
      <c r="EXC3" s="902"/>
      <c r="EXD3" s="902"/>
      <c r="EXE3" s="902"/>
      <c r="EXF3" s="902"/>
      <c r="EXG3" s="902"/>
      <c r="EXH3" s="902"/>
      <c r="EXI3" s="902"/>
      <c r="EXJ3" s="902"/>
      <c r="EXK3" s="902"/>
      <c r="EXL3" s="902"/>
      <c r="EXM3" s="902"/>
      <c r="EXN3" s="902"/>
      <c r="EXO3" s="902"/>
      <c r="EXP3" s="902"/>
      <c r="EXQ3" s="902"/>
      <c r="EXR3" s="902"/>
      <c r="EXS3" s="902"/>
      <c r="EXT3" s="902"/>
      <c r="EXU3" s="902"/>
      <c r="EXV3" s="902"/>
      <c r="EXW3" s="902"/>
      <c r="EXX3" s="902"/>
      <c r="EXY3" s="902"/>
      <c r="EXZ3" s="902"/>
      <c r="EYA3" s="902"/>
      <c r="EYB3" s="902"/>
      <c r="EYC3" s="902"/>
      <c r="EYD3" s="902"/>
      <c r="EYE3" s="902"/>
      <c r="EYF3" s="902"/>
      <c r="EYG3" s="902"/>
      <c r="EYH3" s="902"/>
      <c r="EYI3" s="902"/>
      <c r="EYJ3" s="902"/>
      <c r="EYK3" s="902"/>
      <c r="EYL3" s="902"/>
      <c r="EYM3" s="902"/>
      <c r="EYN3" s="902"/>
      <c r="EYO3" s="902"/>
      <c r="EYP3" s="902"/>
      <c r="EYQ3" s="902"/>
      <c r="EYR3" s="902"/>
      <c r="EYS3" s="902"/>
      <c r="EYT3" s="902"/>
      <c r="EYU3" s="902"/>
      <c r="EYV3" s="902"/>
      <c r="EYW3" s="902"/>
      <c r="EYX3" s="902"/>
      <c r="EYY3" s="902"/>
      <c r="EYZ3" s="902"/>
      <c r="EZA3" s="902"/>
      <c r="EZB3" s="902"/>
      <c r="EZC3" s="902"/>
      <c r="EZD3" s="902"/>
      <c r="EZE3" s="902"/>
      <c r="EZF3" s="902"/>
      <c r="EZG3" s="902"/>
      <c r="EZH3" s="902"/>
      <c r="EZI3" s="902"/>
      <c r="EZJ3" s="902"/>
      <c r="EZK3" s="902"/>
      <c r="EZL3" s="902"/>
      <c r="EZM3" s="902"/>
      <c r="EZN3" s="902"/>
      <c r="EZO3" s="902"/>
      <c r="EZP3" s="902"/>
      <c r="EZQ3" s="902"/>
      <c r="EZR3" s="902"/>
      <c r="EZS3" s="902"/>
      <c r="EZT3" s="902"/>
      <c r="EZU3" s="902"/>
      <c r="EZV3" s="902"/>
      <c r="EZW3" s="902"/>
      <c r="EZX3" s="902"/>
      <c r="EZY3" s="902"/>
      <c r="EZZ3" s="902"/>
      <c r="FAA3" s="902"/>
      <c r="FAB3" s="902"/>
      <c r="FAC3" s="902"/>
      <c r="FAD3" s="902"/>
      <c r="FAE3" s="902"/>
      <c r="FAF3" s="902"/>
      <c r="FAG3" s="902"/>
      <c r="FAH3" s="902"/>
      <c r="FAI3" s="902"/>
      <c r="FAJ3" s="902"/>
      <c r="FAK3" s="902"/>
      <c r="FAL3" s="902"/>
      <c r="FAM3" s="902"/>
      <c r="FAN3" s="902"/>
      <c r="FAO3" s="902"/>
      <c r="FAP3" s="902"/>
      <c r="FAQ3" s="902"/>
      <c r="FAR3" s="902"/>
      <c r="FAS3" s="902"/>
      <c r="FAT3" s="902"/>
      <c r="FAU3" s="902"/>
      <c r="FAV3" s="902"/>
      <c r="FAW3" s="902"/>
      <c r="FAX3" s="902"/>
      <c r="FAY3" s="902"/>
      <c r="FAZ3" s="902"/>
      <c r="FBA3" s="902"/>
      <c r="FBB3" s="902"/>
      <c r="FBC3" s="902"/>
      <c r="FBD3" s="902"/>
      <c r="FBE3" s="902"/>
      <c r="FBF3" s="902"/>
      <c r="FBG3" s="902"/>
      <c r="FBH3" s="902"/>
      <c r="FBI3" s="902"/>
      <c r="FBJ3" s="902"/>
      <c r="FBK3" s="902"/>
      <c r="FBL3" s="902"/>
      <c r="FBM3" s="902"/>
      <c r="FBN3" s="902"/>
      <c r="FBO3" s="902"/>
      <c r="FBP3" s="902"/>
      <c r="FBQ3" s="902"/>
      <c r="FBR3" s="902"/>
      <c r="FBS3" s="902"/>
      <c r="FBT3" s="902"/>
      <c r="FBU3" s="902"/>
      <c r="FBV3" s="902"/>
      <c r="FBW3" s="902"/>
      <c r="FBX3" s="902"/>
      <c r="FBY3" s="902"/>
      <c r="FBZ3" s="902"/>
      <c r="FCA3" s="902"/>
      <c r="FCB3" s="902"/>
      <c r="FCC3" s="902"/>
      <c r="FCD3" s="902"/>
      <c r="FCE3" s="902"/>
      <c r="FCF3" s="902"/>
      <c r="FCG3" s="902"/>
      <c r="FCH3" s="902"/>
      <c r="FCI3" s="902"/>
      <c r="FCJ3" s="902"/>
      <c r="FCK3" s="902"/>
      <c r="FCL3" s="902"/>
      <c r="FCM3" s="902"/>
      <c r="FCN3" s="902"/>
      <c r="FCO3" s="902"/>
      <c r="FCP3" s="902"/>
      <c r="FCQ3" s="902"/>
      <c r="FCR3" s="902"/>
      <c r="FCS3" s="902"/>
      <c r="FCT3" s="902"/>
      <c r="FCU3" s="902"/>
      <c r="FCV3" s="902"/>
      <c r="FCW3" s="902"/>
      <c r="FCX3" s="902"/>
      <c r="FCY3" s="902"/>
      <c r="FCZ3" s="902"/>
      <c r="FDA3" s="902"/>
      <c r="FDB3" s="902"/>
      <c r="FDC3" s="902"/>
      <c r="FDD3" s="902"/>
      <c r="FDE3" s="902"/>
      <c r="FDF3" s="902"/>
      <c r="FDG3" s="902"/>
      <c r="FDH3" s="902"/>
      <c r="FDI3" s="902"/>
      <c r="FDJ3" s="902"/>
      <c r="FDK3" s="902"/>
      <c r="FDL3" s="902"/>
      <c r="FDM3" s="902"/>
      <c r="FDN3" s="902"/>
      <c r="FDO3" s="902"/>
      <c r="FDP3" s="902"/>
      <c r="FDQ3" s="902"/>
      <c r="FDR3" s="902"/>
      <c r="FDS3" s="902"/>
      <c r="FDT3" s="902"/>
      <c r="FDU3" s="902"/>
      <c r="FDV3" s="902"/>
      <c r="FDW3" s="902"/>
      <c r="FDX3" s="902"/>
      <c r="FDY3" s="902"/>
      <c r="FDZ3" s="902"/>
      <c r="FEA3" s="902"/>
      <c r="FEB3" s="902"/>
      <c r="FEC3" s="902"/>
      <c r="FED3" s="902"/>
      <c r="FEE3" s="902"/>
      <c r="FEF3" s="902"/>
      <c r="FEG3" s="902"/>
      <c r="FEH3" s="902"/>
      <c r="FEI3" s="902"/>
      <c r="FEJ3" s="902"/>
      <c r="FEK3" s="902"/>
      <c r="FEL3" s="902"/>
      <c r="FEM3" s="902"/>
      <c r="FEN3" s="902"/>
      <c r="FEO3" s="902"/>
      <c r="FEP3" s="902"/>
      <c r="FEQ3" s="902"/>
      <c r="FER3" s="902"/>
      <c r="FES3" s="902"/>
      <c r="FET3" s="902"/>
      <c r="FEU3" s="902"/>
      <c r="FEV3" s="902"/>
      <c r="FEW3" s="902"/>
      <c r="FEX3" s="902"/>
      <c r="FEY3" s="902"/>
      <c r="FEZ3" s="902"/>
      <c r="FFA3" s="902"/>
      <c r="FFB3" s="902"/>
      <c r="FFC3" s="902"/>
      <c r="FFD3" s="902"/>
      <c r="FFE3" s="902"/>
      <c r="FFF3" s="902"/>
      <c r="FFG3" s="902"/>
      <c r="FFH3" s="902"/>
      <c r="FFI3" s="902"/>
      <c r="FFJ3" s="902"/>
      <c r="FFK3" s="902"/>
      <c r="FFL3" s="902"/>
      <c r="FFM3" s="902"/>
      <c r="FFN3" s="902"/>
      <c r="FFO3" s="902"/>
      <c r="FFP3" s="902"/>
      <c r="FFQ3" s="902"/>
      <c r="FFR3" s="902"/>
      <c r="FFS3" s="902"/>
      <c r="FFT3" s="902"/>
      <c r="FFU3" s="902"/>
      <c r="FFV3" s="902"/>
      <c r="FFW3" s="902"/>
      <c r="FFX3" s="902"/>
      <c r="FFY3" s="902"/>
      <c r="FFZ3" s="902"/>
      <c r="FGA3" s="902"/>
      <c r="FGB3" s="902"/>
      <c r="FGC3" s="902"/>
      <c r="FGD3" s="902"/>
      <c r="FGE3" s="902"/>
      <c r="FGF3" s="902"/>
      <c r="FGG3" s="902"/>
      <c r="FGH3" s="902"/>
      <c r="FGI3" s="902"/>
      <c r="FGJ3" s="902"/>
      <c r="FGK3" s="902"/>
      <c r="FGL3" s="902"/>
      <c r="FGM3" s="902"/>
      <c r="FGN3" s="902"/>
      <c r="FGO3" s="902"/>
      <c r="FGP3" s="902"/>
      <c r="FGQ3" s="902"/>
      <c r="FGR3" s="902"/>
      <c r="FGS3" s="902"/>
      <c r="FGT3" s="902"/>
      <c r="FGU3" s="902"/>
      <c r="FGV3" s="902"/>
      <c r="FGW3" s="902"/>
      <c r="FGX3" s="902"/>
      <c r="FGY3" s="902"/>
      <c r="FGZ3" s="902"/>
      <c r="FHA3" s="902"/>
      <c r="FHB3" s="902"/>
      <c r="FHC3" s="902"/>
      <c r="FHD3" s="902"/>
      <c r="FHE3" s="902"/>
      <c r="FHF3" s="902"/>
      <c r="FHG3" s="902"/>
      <c r="FHH3" s="902"/>
      <c r="FHI3" s="902"/>
      <c r="FHJ3" s="902"/>
      <c r="FHK3" s="902"/>
      <c r="FHL3" s="902"/>
      <c r="FHM3" s="902"/>
      <c r="FHN3" s="902"/>
      <c r="FHO3" s="902"/>
      <c r="FHP3" s="902"/>
      <c r="FHQ3" s="902"/>
      <c r="FHR3" s="902"/>
      <c r="FHS3" s="902"/>
      <c r="FHT3" s="902"/>
      <c r="FHU3" s="902"/>
      <c r="FHV3" s="902"/>
      <c r="FHW3" s="902"/>
      <c r="FHX3" s="902"/>
      <c r="FHY3" s="902"/>
      <c r="FHZ3" s="902"/>
      <c r="FIA3" s="902"/>
      <c r="FIB3" s="902"/>
      <c r="FIC3" s="902"/>
      <c r="FID3" s="902"/>
      <c r="FIE3" s="902"/>
      <c r="FIF3" s="902"/>
      <c r="FIG3" s="902"/>
      <c r="FIH3" s="902"/>
      <c r="FII3" s="902"/>
      <c r="FIJ3" s="902"/>
      <c r="FIK3" s="902"/>
      <c r="FIL3" s="902"/>
      <c r="FIM3" s="902"/>
      <c r="FIN3" s="902"/>
      <c r="FIO3" s="902"/>
      <c r="FIP3" s="902"/>
      <c r="FIQ3" s="902"/>
      <c r="FIR3" s="902"/>
      <c r="FIS3" s="902"/>
      <c r="FIT3" s="902"/>
      <c r="FIU3" s="902"/>
      <c r="FIV3" s="902"/>
      <c r="FIW3" s="902"/>
      <c r="FIX3" s="902"/>
      <c r="FIY3" s="902"/>
      <c r="FIZ3" s="902"/>
      <c r="FJA3" s="902"/>
      <c r="FJB3" s="902"/>
      <c r="FJC3" s="902"/>
      <c r="FJD3" s="902"/>
      <c r="FJE3" s="902"/>
      <c r="FJF3" s="902"/>
      <c r="FJG3" s="902"/>
      <c r="FJH3" s="902"/>
      <c r="FJI3" s="902"/>
      <c r="FJJ3" s="902"/>
      <c r="FJK3" s="902"/>
      <c r="FJL3" s="902"/>
      <c r="FJM3" s="902"/>
      <c r="FJN3" s="902"/>
      <c r="FJO3" s="902"/>
      <c r="FJP3" s="902"/>
      <c r="FJQ3" s="902"/>
      <c r="FJR3" s="902"/>
      <c r="FJS3" s="902"/>
      <c r="FJT3" s="902"/>
      <c r="FJU3" s="902"/>
      <c r="FJV3" s="902"/>
      <c r="FJW3" s="902"/>
      <c r="FJX3" s="902"/>
      <c r="FJY3" s="902"/>
      <c r="FJZ3" s="902"/>
      <c r="FKA3" s="902"/>
      <c r="FKB3" s="902"/>
      <c r="FKC3" s="902"/>
      <c r="FKD3" s="902"/>
      <c r="FKE3" s="902"/>
      <c r="FKF3" s="902"/>
      <c r="FKG3" s="902"/>
      <c r="FKH3" s="902"/>
      <c r="FKI3" s="902"/>
      <c r="FKJ3" s="902"/>
      <c r="FKK3" s="902"/>
      <c r="FKL3" s="902"/>
      <c r="FKM3" s="902"/>
      <c r="FKN3" s="902"/>
      <c r="FKO3" s="902"/>
      <c r="FKP3" s="902"/>
      <c r="FKQ3" s="902"/>
      <c r="FKR3" s="902"/>
      <c r="FKS3" s="902"/>
      <c r="FKT3" s="902"/>
      <c r="FKU3" s="902"/>
      <c r="FKV3" s="902"/>
      <c r="FKW3" s="902"/>
      <c r="FKX3" s="902"/>
      <c r="FKY3" s="902"/>
      <c r="FKZ3" s="902"/>
      <c r="FLA3" s="902"/>
      <c r="FLB3" s="902"/>
      <c r="FLC3" s="902"/>
      <c r="FLD3" s="902"/>
      <c r="FLE3" s="902"/>
      <c r="FLF3" s="902"/>
      <c r="FLG3" s="902"/>
      <c r="FLH3" s="902"/>
      <c r="FLI3" s="902"/>
      <c r="FLJ3" s="902"/>
      <c r="FLK3" s="902"/>
      <c r="FLL3" s="902"/>
      <c r="FLM3" s="902"/>
      <c r="FLN3" s="902"/>
      <c r="FLO3" s="902"/>
      <c r="FLP3" s="902"/>
      <c r="FLQ3" s="902"/>
      <c r="FLR3" s="902"/>
      <c r="FLS3" s="902"/>
      <c r="FLT3" s="902"/>
      <c r="FLU3" s="902"/>
      <c r="FLV3" s="902"/>
      <c r="FLW3" s="902"/>
      <c r="FLX3" s="902"/>
      <c r="FLY3" s="902"/>
      <c r="FLZ3" s="902"/>
      <c r="FMA3" s="902"/>
      <c r="FMB3" s="902"/>
      <c r="FMC3" s="902"/>
      <c r="FMD3" s="902"/>
      <c r="FME3" s="902"/>
      <c r="FMF3" s="902"/>
      <c r="FMG3" s="902"/>
      <c r="FMH3" s="902"/>
      <c r="FMI3" s="902"/>
      <c r="FMJ3" s="902"/>
      <c r="FMK3" s="902"/>
      <c r="FML3" s="902"/>
      <c r="FMM3" s="902"/>
      <c r="FMN3" s="902"/>
      <c r="FMO3" s="902"/>
      <c r="FMP3" s="902"/>
      <c r="FMQ3" s="902"/>
      <c r="FMR3" s="902"/>
      <c r="FMS3" s="902"/>
      <c r="FMT3" s="902"/>
      <c r="FMU3" s="902"/>
      <c r="FMV3" s="902"/>
      <c r="FMW3" s="902"/>
      <c r="FMX3" s="902"/>
      <c r="FMY3" s="902"/>
      <c r="FMZ3" s="902"/>
      <c r="FNA3" s="902"/>
      <c r="FNB3" s="902"/>
      <c r="FNC3" s="902"/>
      <c r="FND3" s="902"/>
      <c r="FNE3" s="902"/>
      <c r="FNF3" s="902"/>
      <c r="FNG3" s="902"/>
      <c r="FNH3" s="902"/>
      <c r="FNI3" s="902"/>
      <c r="FNJ3" s="902"/>
      <c r="FNK3" s="902"/>
      <c r="FNL3" s="902"/>
      <c r="FNM3" s="902"/>
      <c r="FNN3" s="902"/>
      <c r="FNO3" s="902"/>
      <c r="FNP3" s="902"/>
      <c r="FNQ3" s="902"/>
      <c r="FNR3" s="902"/>
      <c r="FNS3" s="902"/>
      <c r="FNT3" s="902"/>
      <c r="FNU3" s="902"/>
      <c r="FNV3" s="902"/>
      <c r="FNW3" s="902"/>
      <c r="FNX3" s="902"/>
      <c r="FNY3" s="902"/>
      <c r="FNZ3" s="902"/>
      <c r="FOA3" s="902"/>
      <c r="FOB3" s="902"/>
      <c r="FOC3" s="902"/>
      <c r="FOD3" s="902"/>
      <c r="FOE3" s="902"/>
      <c r="FOF3" s="902"/>
      <c r="FOG3" s="902"/>
      <c r="FOH3" s="902"/>
      <c r="FOI3" s="902"/>
      <c r="FOJ3" s="902"/>
      <c r="FOK3" s="902"/>
      <c r="FOL3" s="902"/>
      <c r="FOM3" s="902"/>
      <c r="FON3" s="902"/>
      <c r="FOO3" s="902"/>
      <c r="FOP3" s="902"/>
      <c r="FOQ3" s="902"/>
      <c r="FOR3" s="902"/>
      <c r="FOS3" s="902"/>
      <c r="FOT3" s="902"/>
      <c r="FOU3" s="902"/>
      <c r="FOV3" s="902"/>
      <c r="FOW3" s="902"/>
      <c r="FOX3" s="902"/>
      <c r="FOY3" s="902"/>
      <c r="FOZ3" s="902"/>
      <c r="FPA3" s="902"/>
      <c r="FPB3" s="902"/>
      <c r="FPC3" s="902"/>
      <c r="FPD3" s="902"/>
      <c r="FPE3" s="902"/>
      <c r="FPF3" s="902"/>
      <c r="FPG3" s="902"/>
      <c r="FPH3" s="902"/>
      <c r="FPI3" s="902"/>
      <c r="FPJ3" s="902"/>
      <c r="FPK3" s="902"/>
      <c r="FPL3" s="902"/>
      <c r="FPM3" s="902"/>
      <c r="FPN3" s="902"/>
      <c r="FPO3" s="902"/>
      <c r="FPP3" s="902"/>
      <c r="FPQ3" s="902"/>
      <c r="FPR3" s="902"/>
      <c r="FPS3" s="902"/>
      <c r="FPT3" s="902"/>
      <c r="FPU3" s="902"/>
      <c r="FPV3" s="902"/>
      <c r="FPW3" s="902"/>
      <c r="FPX3" s="902"/>
      <c r="FPY3" s="902"/>
      <c r="FPZ3" s="902"/>
      <c r="FQA3" s="902"/>
      <c r="FQB3" s="902"/>
      <c r="FQC3" s="902"/>
      <c r="FQD3" s="902"/>
      <c r="FQE3" s="902"/>
      <c r="FQF3" s="902"/>
      <c r="FQG3" s="902"/>
      <c r="FQH3" s="902"/>
      <c r="FQI3" s="902"/>
      <c r="FQJ3" s="902"/>
      <c r="FQK3" s="902"/>
      <c r="FQL3" s="902"/>
      <c r="FQM3" s="902"/>
      <c r="FQN3" s="902"/>
      <c r="FQO3" s="902"/>
      <c r="FQP3" s="902"/>
      <c r="FQQ3" s="902"/>
      <c r="FQR3" s="902"/>
      <c r="FQS3" s="902"/>
      <c r="FQT3" s="902"/>
      <c r="FQU3" s="902"/>
      <c r="FQV3" s="902"/>
      <c r="FQW3" s="902"/>
      <c r="FQX3" s="902"/>
      <c r="FQY3" s="902"/>
      <c r="FQZ3" s="902"/>
      <c r="FRA3" s="902"/>
      <c r="FRB3" s="902"/>
      <c r="FRC3" s="902"/>
      <c r="FRD3" s="902"/>
      <c r="FRE3" s="902"/>
      <c r="FRF3" s="902"/>
      <c r="FRG3" s="902"/>
      <c r="FRH3" s="902"/>
      <c r="FRI3" s="902"/>
      <c r="FRJ3" s="902"/>
      <c r="FRK3" s="902"/>
      <c r="FRL3" s="902"/>
      <c r="FRM3" s="902"/>
      <c r="FRN3" s="902"/>
      <c r="FRO3" s="902"/>
      <c r="FRP3" s="902"/>
      <c r="FRQ3" s="902"/>
      <c r="FRR3" s="902"/>
      <c r="FRS3" s="902"/>
      <c r="FRT3" s="902"/>
      <c r="FRU3" s="902"/>
      <c r="FRV3" s="902"/>
      <c r="FRW3" s="902"/>
      <c r="FRX3" s="902"/>
      <c r="FRY3" s="902"/>
      <c r="FRZ3" s="902"/>
      <c r="FSA3" s="902"/>
      <c r="FSB3" s="902"/>
      <c r="FSC3" s="902"/>
      <c r="FSD3" s="902"/>
      <c r="FSE3" s="902"/>
      <c r="FSF3" s="902"/>
      <c r="FSG3" s="902"/>
      <c r="FSH3" s="902"/>
      <c r="FSI3" s="902"/>
      <c r="FSJ3" s="902"/>
      <c r="FSK3" s="902"/>
      <c r="FSL3" s="902"/>
      <c r="FSM3" s="902"/>
      <c r="FSN3" s="902"/>
      <c r="FSO3" s="902"/>
      <c r="FSP3" s="902"/>
      <c r="FSQ3" s="902"/>
      <c r="FSR3" s="902"/>
      <c r="FSS3" s="902"/>
      <c r="FST3" s="902"/>
      <c r="FSU3" s="902"/>
      <c r="FSV3" s="902"/>
      <c r="FSW3" s="902"/>
      <c r="FSX3" s="902"/>
      <c r="FSY3" s="902"/>
      <c r="FSZ3" s="902"/>
      <c r="FTA3" s="902"/>
      <c r="FTB3" s="902"/>
      <c r="FTC3" s="902"/>
      <c r="FTD3" s="902"/>
      <c r="FTE3" s="902"/>
      <c r="FTF3" s="902"/>
      <c r="FTG3" s="902"/>
      <c r="FTH3" s="902"/>
      <c r="FTI3" s="902"/>
      <c r="FTJ3" s="902"/>
      <c r="FTK3" s="902"/>
      <c r="FTL3" s="902"/>
      <c r="FTM3" s="902"/>
      <c r="FTN3" s="902"/>
      <c r="FTO3" s="902"/>
      <c r="FTP3" s="902"/>
      <c r="FTQ3" s="902"/>
      <c r="FTR3" s="902"/>
      <c r="FTS3" s="902"/>
      <c r="FTT3" s="902"/>
      <c r="FTU3" s="902"/>
      <c r="FTV3" s="902"/>
      <c r="FTW3" s="902"/>
      <c r="FTX3" s="902"/>
      <c r="FTY3" s="902"/>
      <c r="FTZ3" s="902"/>
      <c r="FUA3" s="902"/>
      <c r="FUB3" s="902"/>
      <c r="FUC3" s="902"/>
      <c r="FUD3" s="902"/>
      <c r="FUE3" s="902"/>
      <c r="FUF3" s="902"/>
      <c r="FUG3" s="902"/>
      <c r="FUH3" s="902"/>
      <c r="FUI3" s="902"/>
      <c r="FUJ3" s="902"/>
      <c r="FUK3" s="902"/>
      <c r="FUL3" s="902"/>
      <c r="FUM3" s="902"/>
      <c r="FUN3" s="902"/>
      <c r="FUO3" s="902"/>
      <c r="FUP3" s="902"/>
      <c r="FUQ3" s="902"/>
      <c r="FUR3" s="902"/>
      <c r="FUS3" s="902"/>
      <c r="FUT3" s="902"/>
      <c r="FUU3" s="902"/>
      <c r="FUV3" s="902"/>
      <c r="FUW3" s="902"/>
      <c r="FUX3" s="902"/>
      <c r="FUY3" s="902"/>
      <c r="FUZ3" s="902"/>
      <c r="FVA3" s="902"/>
      <c r="FVB3" s="902"/>
      <c r="FVC3" s="902"/>
      <c r="FVD3" s="902"/>
      <c r="FVE3" s="902"/>
      <c r="FVF3" s="902"/>
      <c r="FVG3" s="902"/>
      <c r="FVH3" s="902"/>
      <c r="FVI3" s="902"/>
      <c r="FVJ3" s="902"/>
      <c r="FVK3" s="902"/>
      <c r="FVL3" s="902"/>
      <c r="FVM3" s="902"/>
      <c r="FVN3" s="902"/>
      <c r="FVO3" s="902"/>
      <c r="FVP3" s="902"/>
      <c r="FVQ3" s="902"/>
      <c r="FVR3" s="902"/>
      <c r="FVS3" s="902"/>
      <c r="FVT3" s="902"/>
      <c r="FVU3" s="902"/>
      <c r="FVV3" s="902"/>
      <c r="FVW3" s="902"/>
      <c r="FVX3" s="902"/>
      <c r="FVY3" s="902"/>
      <c r="FVZ3" s="902"/>
      <c r="FWA3" s="902"/>
      <c r="FWB3" s="902"/>
      <c r="FWC3" s="902"/>
      <c r="FWD3" s="902"/>
      <c r="FWE3" s="902"/>
      <c r="FWF3" s="902"/>
      <c r="FWG3" s="902"/>
      <c r="FWH3" s="902"/>
      <c r="FWI3" s="902"/>
      <c r="FWJ3" s="902"/>
      <c r="FWK3" s="902"/>
      <c r="FWL3" s="902"/>
      <c r="FWM3" s="902"/>
      <c r="FWN3" s="902"/>
      <c r="FWO3" s="902"/>
      <c r="FWP3" s="902"/>
      <c r="FWQ3" s="902"/>
      <c r="FWR3" s="902"/>
      <c r="FWS3" s="902"/>
      <c r="FWT3" s="902"/>
      <c r="FWU3" s="902"/>
      <c r="FWV3" s="902"/>
      <c r="FWW3" s="902"/>
      <c r="FWX3" s="902"/>
      <c r="FWY3" s="902"/>
      <c r="FWZ3" s="902"/>
      <c r="FXA3" s="902"/>
      <c r="FXB3" s="902"/>
      <c r="FXC3" s="902"/>
      <c r="FXD3" s="902"/>
      <c r="FXE3" s="902"/>
      <c r="FXF3" s="902"/>
      <c r="FXG3" s="902"/>
      <c r="FXH3" s="902"/>
      <c r="FXI3" s="902"/>
      <c r="FXJ3" s="902"/>
      <c r="FXK3" s="902"/>
      <c r="FXL3" s="902"/>
      <c r="FXM3" s="902"/>
      <c r="FXN3" s="902"/>
      <c r="FXO3" s="902"/>
      <c r="FXP3" s="902"/>
      <c r="FXQ3" s="902"/>
      <c r="FXR3" s="902"/>
      <c r="FXS3" s="902"/>
      <c r="FXT3" s="902"/>
      <c r="FXU3" s="902"/>
      <c r="FXV3" s="902"/>
      <c r="FXW3" s="902"/>
      <c r="FXX3" s="902"/>
      <c r="FXY3" s="902"/>
      <c r="FXZ3" s="902"/>
      <c r="FYA3" s="902"/>
      <c r="FYB3" s="902"/>
      <c r="FYC3" s="902"/>
      <c r="FYD3" s="902"/>
      <c r="FYE3" s="902"/>
      <c r="FYF3" s="902"/>
      <c r="FYG3" s="902"/>
      <c r="FYH3" s="902"/>
      <c r="FYI3" s="902"/>
      <c r="FYJ3" s="902"/>
      <c r="FYK3" s="902"/>
      <c r="FYL3" s="902"/>
      <c r="FYM3" s="902"/>
      <c r="FYN3" s="902"/>
      <c r="FYO3" s="902"/>
      <c r="FYP3" s="902"/>
      <c r="FYQ3" s="902"/>
      <c r="FYR3" s="902"/>
      <c r="FYS3" s="902"/>
      <c r="FYT3" s="902"/>
      <c r="FYU3" s="902"/>
      <c r="FYV3" s="902"/>
      <c r="FYW3" s="902"/>
      <c r="FYX3" s="902"/>
      <c r="FYY3" s="902"/>
      <c r="FYZ3" s="902"/>
      <c r="FZA3" s="902"/>
      <c r="FZB3" s="902"/>
      <c r="FZC3" s="902"/>
      <c r="FZD3" s="902"/>
      <c r="FZE3" s="902"/>
      <c r="FZF3" s="902"/>
      <c r="FZG3" s="902"/>
      <c r="FZH3" s="902"/>
      <c r="FZI3" s="902"/>
      <c r="FZJ3" s="902"/>
      <c r="FZK3" s="902"/>
      <c r="FZL3" s="902"/>
      <c r="FZM3" s="902"/>
      <c r="FZN3" s="902"/>
      <c r="FZO3" s="902"/>
      <c r="FZP3" s="902"/>
      <c r="FZQ3" s="902"/>
      <c r="FZR3" s="902"/>
      <c r="FZS3" s="902"/>
      <c r="FZT3" s="902"/>
      <c r="FZU3" s="902"/>
      <c r="FZV3" s="902"/>
      <c r="FZW3" s="902"/>
      <c r="FZX3" s="902"/>
      <c r="FZY3" s="902"/>
      <c r="FZZ3" s="902"/>
      <c r="GAA3" s="902"/>
      <c r="GAB3" s="902"/>
      <c r="GAC3" s="902"/>
      <c r="GAD3" s="902"/>
      <c r="GAE3" s="902"/>
      <c r="GAF3" s="902"/>
      <c r="GAG3" s="902"/>
      <c r="GAH3" s="902"/>
      <c r="GAI3" s="902"/>
      <c r="GAJ3" s="902"/>
      <c r="GAK3" s="902"/>
      <c r="GAL3" s="902"/>
      <c r="GAM3" s="902"/>
      <c r="GAN3" s="902"/>
      <c r="GAO3" s="902"/>
      <c r="GAP3" s="902"/>
      <c r="GAQ3" s="902"/>
      <c r="GAR3" s="902"/>
      <c r="GAS3" s="902"/>
      <c r="GAT3" s="902"/>
      <c r="GAU3" s="902"/>
      <c r="GAV3" s="902"/>
      <c r="GAW3" s="902"/>
      <c r="GAX3" s="902"/>
      <c r="GAY3" s="902"/>
      <c r="GAZ3" s="902"/>
      <c r="GBA3" s="902"/>
      <c r="GBB3" s="902"/>
      <c r="GBC3" s="902"/>
      <c r="GBD3" s="902"/>
      <c r="GBE3" s="902"/>
      <c r="GBF3" s="902"/>
      <c r="GBG3" s="902"/>
      <c r="GBH3" s="902"/>
      <c r="GBI3" s="902"/>
      <c r="GBJ3" s="902"/>
      <c r="GBK3" s="902"/>
      <c r="GBL3" s="902"/>
      <c r="GBM3" s="902"/>
      <c r="GBN3" s="902"/>
      <c r="GBO3" s="902"/>
      <c r="GBP3" s="902"/>
      <c r="GBQ3" s="902"/>
      <c r="GBR3" s="902"/>
      <c r="GBS3" s="902"/>
      <c r="GBT3" s="902"/>
      <c r="GBU3" s="902"/>
      <c r="GBV3" s="902"/>
      <c r="GBW3" s="902"/>
      <c r="GBX3" s="902"/>
      <c r="GBY3" s="902"/>
      <c r="GBZ3" s="902"/>
      <c r="GCA3" s="902"/>
      <c r="GCB3" s="902"/>
      <c r="GCC3" s="902"/>
      <c r="GCD3" s="902"/>
      <c r="GCE3" s="902"/>
      <c r="GCF3" s="902"/>
      <c r="GCG3" s="902"/>
      <c r="GCH3" s="902"/>
      <c r="GCI3" s="902"/>
      <c r="GCJ3" s="902"/>
      <c r="GCK3" s="902"/>
      <c r="GCL3" s="902"/>
      <c r="GCM3" s="902"/>
      <c r="GCN3" s="902"/>
      <c r="GCO3" s="902"/>
      <c r="GCP3" s="902"/>
      <c r="GCQ3" s="902"/>
      <c r="GCR3" s="902"/>
      <c r="GCS3" s="902"/>
      <c r="GCT3" s="902"/>
      <c r="GCU3" s="902"/>
      <c r="GCV3" s="902"/>
      <c r="GCW3" s="902"/>
      <c r="GCX3" s="902"/>
      <c r="GCY3" s="902"/>
      <c r="GCZ3" s="902"/>
      <c r="GDA3" s="902"/>
      <c r="GDB3" s="902"/>
      <c r="GDC3" s="902"/>
      <c r="GDD3" s="902"/>
      <c r="GDE3" s="902"/>
      <c r="GDF3" s="902"/>
      <c r="GDG3" s="902"/>
      <c r="GDH3" s="902"/>
      <c r="GDI3" s="902"/>
      <c r="GDJ3" s="902"/>
      <c r="GDK3" s="902"/>
      <c r="GDL3" s="902"/>
      <c r="GDM3" s="902"/>
      <c r="GDN3" s="902"/>
      <c r="GDO3" s="902"/>
      <c r="GDP3" s="902"/>
      <c r="GDQ3" s="902"/>
      <c r="GDR3" s="902"/>
      <c r="GDS3" s="902"/>
      <c r="GDT3" s="902"/>
      <c r="GDU3" s="902"/>
      <c r="GDV3" s="902"/>
      <c r="GDW3" s="902"/>
      <c r="GDX3" s="902"/>
      <c r="GDY3" s="902"/>
      <c r="GDZ3" s="902"/>
      <c r="GEA3" s="902"/>
      <c r="GEB3" s="902"/>
      <c r="GEC3" s="902"/>
      <c r="GED3" s="902"/>
      <c r="GEE3" s="902"/>
      <c r="GEF3" s="902"/>
      <c r="GEG3" s="902"/>
      <c r="GEH3" s="902"/>
      <c r="GEI3" s="902"/>
      <c r="GEJ3" s="902"/>
      <c r="GEK3" s="902"/>
      <c r="GEL3" s="902"/>
      <c r="GEM3" s="902"/>
      <c r="GEN3" s="902"/>
      <c r="GEO3" s="902"/>
      <c r="GEP3" s="902"/>
      <c r="GEQ3" s="902"/>
      <c r="GER3" s="902"/>
      <c r="GES3" s="902"/>
      <c r="GET3" s="902"/>
      <c r="GEU3" s="902"/>
      <c r="GEV3" s="902"/>
      <c r="GEW3" s="902"/>
      <c r="GEX3" s="902"/>
      <c r="GEY3" s="902"/>
      <c r="GEZ3" s="902"/>
      <c r="GFA3" s="902"/>
      <c r="GFB3" s="902"/>
      <c r="GFC3" s="902"/>
      <c r="GFD3" s="902"/>
      <c r="GFE3" s="902"/>
      <c r="GFF3" s="902"/>
      <c r="GFG3" s="902"/>
      <c r="GFH3" s="902"/>
      <c r="GFI3" s="902"/>
      <c r="GFJ3" s="902"/>
      <c r="GFK3" s="902"/>
      <c r="GFL3" s="902"/>
      <c r="GFM3" s="902"/>
      <c r="GFN3" s="902"/>
      <c r="GFO3" s="902"/>
      <c r="GFP3" s="902"/>
      <c r="GFQ3" s="902"/>
      <c r="GFR3" s="902"/>
      <c r="GFS3" s="902"/>
      <c r="GFT3" s="902"/>
      <c r="GFU3" s="902"/>
      <c r="GFV3" s="902"/>
      <c r="GFW3" s="902"/>
      <c r="GFX3" s="902"/>
      <c r="GFY3" s="902"/>
      <c r="GFZ3" s="902"/>
      <c r="GGA3" s="902"/>
      <c r="GGB3" s="902"/>
      <c r="GGC3" s="902"/>
      <c r="GGD3" s="902"/>
      <c r="GGE3" s="902"/>
      <c r="GGF3" s="902"/>
      <c r="GGG3" s="902"/>
      <c r="GGH3" s="902"/>
      <c r="GGI3" s="902"/>
      <c r="GGJ3" s="902"/>
      <c r="GGK3" s="902"/>
      <c r="GGL3" s="902"/>
      <c r="GGM3" s="902"/>
      <c r="GGN3" s="902"/>
      <c r="GGO3" s="902"/>
      <c r="GGP3" s="902"/>
      <c r="GGQ3" s="902"/>
      <c r="GGR3" s="902"/>
      <c r="GGS3" s="902"/>
      <c r="GGT3" s="902"/>
      <c r="GGU3" s="902"/>
      <c r="GGV3" s="902"/>
      <c r="GGW3" s="902"/>
      <c r="GGX3" s="902"/>
      <c r="GGY3" s="902"/>
      <c r="GGZ3" s="902"/>
      <c r="GHA3" s="902"/>
      <c r="GHB3" s="902"/>
      <c r="GHC3" s="902"/>
      <c r="GHD3" s="902"/>
      <c r="GHE3" s="902"/>
      <c r="GHF3" s="902"/>
      <c r="GHG3" s="902"/>
      <c r="GHH3" s="902"/>
      <c r="GHI3" s="902"/>
      <c r="GHJ3" s="902"/>
      <c r="GHK3" s="902"/>
      <c r="GHL3" s="902"/>
      <c r="GHM3" s="902"/>
      <c r="GHN3" s="902"/>
      <c r="GHO3" s="902"/>
      <c r="GHP3" s="902"/>
      <c r="GHQ3" s="902"/>
      <c r="GHR3" s="902"/>
      <c r="GHS3" s="902"/>
      <c r="GHT3" s="902"/>
      <c r="GHU3" s="902"/>
      <c r="GHV3" s="902"/>
      <c r="GHW3" s="902"/>
      <c r="GHX3" s="902"/>
      <c r="GHY3" s="902"/>
      <c r="GHZ3" s="902"/>
      <c r="GIA3" s="902"/>
      <c r="GIB3" s="902"/>
      <c r="GIC3" s="902"/>
      <c r="GID3" s="902"/>
      <c r="GIE3" s="902"/>
      <c r="GIF3" s="902"/>
      <c r="GIG3" s="902"/>
      <c r="GIH3" s="902"/>
      <c r="GII3" s="902"/>
      <c r="GIJ3" s="902"/>
      <c r="GIK3" s="902"/>
      <c r="GIL3" s="902"/>
      <c r="GIM3" s="902"/>
      <c r="GIN3" s="902"/>
      <c r="GIO3" s="902"/>
      <c r="GIP3" s="902"/>
      <c r="GIQ3" s="902"/>
      <c r="GIR3" s="902"/>
      <c r="GIS3" s="902"/>
      <c r="GIT3" s="902"/>
      <c r="GIU3" s="902"/>
      <c r="GIV3" s="902"/>
      <c r="GIW3" s="902"/>
      <c r="GIX3" s="902"/>
      <c r="GIY3" s="902"/>
      <c r="GIZ3" s="902"/>
      <c r="GJA3" s="902"/>
      <c r="GJB3" s="902"/>
      <c r="GJC3" s="902"/>
      <c r="GJD3" s="902"/>
      <c r="GJE3" s="902"/>
      <c r="GJF3" s="902"/>
      <c r="GJG3" s="902"/>
      <c r="GJH3" s="902"/>
      <c r="GJI3" s="902"/>
      <c r="GJJ3" s="902"/>
      <c r="GJK3" s="902"/>
      <c r="GJL3" s="902"/>
      <c r="GJM3" s="902"/>
      <c r="GJN3" s="902"/>
      <c r="GJO3" s="902"/>
      <c r="GJP3" s="902"/>
      <c r="GJQ3" s="902"/>
      <c r="GJR3" s="902"/>
      <c r="GJS3" s="902"/>
      <c r="GJT3" s="902"/>
      <c r="GJU3" s="902"/>
      <c r="GJV3" s="902"/>
      <c r="GJW3" s="902"/>
      <c r="GJX3" s="902"/>
      <c r="GJY3" s="902"/>
      <c r="GJZ3" s="902"/>
      <c r="GKA3" s="902"/>
      <c r="GKB3" s="902"/>
      <c r="GKC3" s="902"/>
      <c r="GKD3" s="902"/>
      <c r="GKE3" s="902"/>
      <c r="GKF3" s="902"/>
      <c r="GKG3" s="902"/>
      <c r="GKH3" s="902"/>
      <c r="GKI3" s="902"/>
      <c r="GKJ3" s="902"/>
      <c r="GKK3" s="902"/>
      <c r="GKL3" s="902"/>
      <c r="GKM3" s="902"/>
      <c r="GKN3" s="902"/>
      <c r="GKO3" s="902"/>
      <c r="GKP3" s="902"/>
      <c r="GKQ3" s="902"/>
      <c r="GKR3" s="902"/>
      <c r="GKS3" s="902"/>
      <c r="GKT3" s="902"/>
      <c r="GKU3" s="902"/>
      <c r="GKV3" s="902"/>
      <c r="GKW3" s="902"/>
      <c r="GKX3" s="902"/>
      <c r="GKY3" s="902"/>
      <c r="GKZ3" s="902"/>
      <c r="GLA3" s="902"/>
      <c r="GLB3" s="902"/>
      <c r="GLC3" s="902"/>
      <c r="GLD3" s="902"/>
      <c r="GLE3" s="902"/>
      <c r="GLF3" s="902"/>
      <c r="GLG3" s="902"/>
      <c r="GLH3" s="902"/>
      <c r="GLI3" s="902"/>
      <c r="GLJ3" s="902"/>
      <c r="GLK3" s="902"/>
      <c r="GLL3" s="902"/>
      <c r="GLM3" s="902"/>
      <c r="GLN3" s="902"/>
      <c r="GLO3" s="902"/>
      <c r="GLP3" s="902"/>
      <c r="GLQ3" s="902"/>
      <c r="GLR3" s="902"/>
      <c r="GLS3" s="902"/>
      <c r="GLT3" s="902"/>
      <c r="GLU3" s="902"/>
      <c r="GLV3" s="902"/>
      <c r="GLW3" s="902"/>
      <c r="GLX3" s="902"/>
      <c r="GLY3" s="902"/>
      <c r="GLZ3" s="902"/>
      <c r="GMA3" s="902"/>
      <c r="GMB3" s="902"/>
      <c r="GMC3" s="902"/>
      <c r="GMD3" s="902"/>
      <c r="GME3" s="902"/>
      <c r="GMF3" s="902"/>
      <c r="GMG3" s="902"/>
      <c r="GMH3" s="902"/>
      <c r="GMI3" s="902"/>
      <c r="GMJ3" s="902"/>
      <c r="GMK3" s="902"/>
      <c r="GML3" s="902"/>
      <c r="GMM3" s="902"/>
      <c r="GMN3" s="902"/>
      <c r="GMO3" s="902"/>
      <c r="GMP3" s="902"/>
      <c r="GMQ3" s="902"/>
      <c r="GMR3" s="902"/>
      <c r="GMS3" s="902"/>
      <c r="GMT3" s="902"/>
      <c r="GMU3" s="902"/>
      <c r="GMV3" s="902"/>
      <c r="GMW3" s="902"/>
      <c r="GMX3" s="902"/>
      <c r="GMY3" s="902"/>
      <c r="GMZ3" s="902"/>
      <c r="GNA3" s="902"/>
      <c r="GNB3" s="902"/>
      <c r="GNC3" s="902"/>
      <c r="GND3" s="902"/>
      <c r="GNE3" s="902"/>
      <c r="GNF3" s="902"/>
      <c r="GNG3" s="902"/>
      <c r="GNH3" s="902"/>
      <c r="GNI3" s="902"/>
      <c r="GNJ3" s="902"/>
      <c r="GNK3" s="902"/>
      <c r="GNL3" s="902"/>
      <c r="GNM3" s="902"/>
      <c r="GNN3" s="902"/>
      <c r="GNO3" s="902"/>
      <c r="GNP3" s="902"/>
      <c r="GNQ3" s="902"/>
      <c r="GNR3" s="902"/>
      <c r="GNS3" s="902"/>
      <c r="GNT3" s="902"/>
      <c r="GNU3" s="902"/>
      <c r="GNV3" s="902"/>
      <c r="GNW3" s="902"/>
      <c r="GNX3" s="902"/>
      <c r="GNY3" s="902"/>
      <c r="GNZ3" s="902"/>
      <c r="GOA3" s="902"/>
      <c r="GOB3" s="902"/>
      <c r="GOC3" s="902"/>
      <c r="GOD3" s="902"/>
      <c r="GOE3" s="902"/>
      <c r="GOF3" s="902"/>
      <c r="GOG3" s="902"/>
      <c r="GOH3" s="902"/>
      <c r="GOI3" s="902"/>
      <c r="GOJ3" s="902"/>
      <c r="GOK3" s="902"/>
      <c r="GOL3" s="902"/>
      <c r="GOM3" s="902"/>
      <c r="GON3" s="902"/>
      <c r="GOO3" s="902"/>
      <c r="GOP3" s="902"/>
      <c r="GOQ3" s="902"/>
      <c r="GOR3" s="902"/>
      <c r="GOS3" s="902"/>
      <c r="GOT3" s="902"/>
      <c r="GOU3" s="902"/>
      <c r="GOV3" s="902"/>
      <c r="GOW3" s="902"/>
      <c r="GOX3" s="902"/>
      <c r="GOY3" s="902"/>
      <c r="GOZ3" s="902"/>
      <c r="GPA3" s="902"/>
      <c r="GPB3" s="902"/>
      <c r="GPC3" s="902"/>
      <c r="GPD3" s="902"/>
      <c r="GPE3" s="902"/>
      <c r="GPF3" s="902"/>
      <c r="GPG3" s="902"/>
      <c r="GPH3" s="902"/>
      <c r="GPI3" s="902"/>
      <c r="GPJ3" s="902"/>
      <c r="GPK3" s="902"/>
      <c r="GPL3" s="902"/>
      <c r="GPM3" s="902"/>
      <c r="GPN3" s="902"/>
      <c r="GPO3" s="902"/>
      <c r="GPP3" s="902"/>
      <c r="GPQ3" s="902"/>
      <c r="GPR3" s="902"/>
      <c r="GPS3" s="902"/>
      <c r="GPT3" s="902"/>
      <c r="GPU3" s="902"/>
      <c r="GPV3" s="902"/>
      <c r="GPW3" s="902"/>
      <c r="GPX3" s="902"/>
      <c r="GPY3" s="902"/>
      <c r="GPZ3" s="902"/>
      <c r="GQA3" s="902"/>
      <c r="GQB3" s="902"/>
      <c r="GQC3" s="902"/>
      <c r="GQD3" s="902"/>
      <c r="GQE3" s="902"/>
      <c r="GQF3" s="902"/>
      <c r="GQG3" s="902"/>
      <c r="GQH3" s="902"/>
      <c r="GQI3" s="902"/>
      <c r="GQJ3" s="902"/>
      <c r="GQK3" s="902"/>
      <c r="GQL3" s="902"/>
      <c r="GQM3" s="902"/>
      <c r="GQN3" s="902"/>
      <c r="GQO3" s="902"/>
      <c r="GQP3" s="902"/>
      <c r="GQQ3" s="902"/>
      <c r="GQR3" s="902"/>
      <c r="GQS3" s="902"/>
      <c r="GQT3" s="902"/>
      <c r="GQU3" s="902"/>
      <c r="GQV3" s="902"/>
      <c r="GQW3" s="902"/>
      <c r="GQX3" s="902"/>
      <c r="GQY3" s="902"/>
      <c r="GQZ3" s="902"/>
      <c r="GRA3" s="902"/>
      <c r="GRB3" s="902"/>
      <c r="GRC3" s="902"/>
      <c r="GRD3" s="902"/>
      <c r="GRE3" s="902"/>
      <c r="GRF3" s="902"/>
      <c r="GRG3" s="902"/>
      <c r="GRH3" s="902"/>
      <c r="GRI3" s="902"/>
      <c r="GRJ3" s="902"/>
      <c r="GRK3" s="902"/>
      <c r="GRL3" s="902"/>
      <c r="GRM3" s="902"/>
      <c r="GRN3" s="902"/>
      <c r="GRO3" s="902"/>
      <c r="GRP3" s="902"/>
      <c r="GRQ3" s="902"/>
      <c r="GRR3" s="902"/>
      <c r="GRS3" s="902"/>
      <c r="GRT3" s="902"/>
      <c r="GRU3" s="902"/>
      <c r="GRV3" s="902"/>
      <c r="GRW3" s="902"/>
      <c r="GRX3" s="902"/>
      <c r="GRY3" s="902"/>
      <c r="GRZ3" s="902"/>
      <c r="GSA3" s="902"/>
      <c r="GSB3" s="902"/>
      <c r="GSC3" s="902"/>
      <c r="GSD3" s="902"/>
      <c r="GSE3" s="902"/>
      <c r="GSF3" s="902"/>
      <c r="GSG3" s="902"/>
      <c r="GSH3" s="902"/>
      <c r="GSI3" s="902"/>
      <c r="GSJ3" s="902"/>
      <c r="GSK3" s="902"/>
      <c r="GSL3" s="902"/>
      <c r="GSM3" s="902"/>
      <c r="GSN3" s="902"/>
      <c r="GSO3" s="902"/>
      <c r="GSP3" s="902"/>
      <c r="GSQ3" s="902"/>
      <c r="GSR3" s="902"/>
      <c r="GSS3" s="902"/>
      <c r="GST3" s="902"/>
      <c r="GSU3" s="902"/>
      <c r="GSV3" s="902"/>
      <c r="GSW3" s="902"/>
      <c r="GSX3" s="902"/>
      <c r="GSY3" s="902"/>
      <c r="GSZ3" s="902"/>
      <c r="GTA3" s="902"/>
      <c r="GTB3" s="902"/>
      <c r="GTC3" s="902"/>
      <c r="GTD3" s="902"/>
      <c r="GTE3" s="902"/>
      <c r="GTF3" s="902"/>
      <c r="GTG3" s="902"/>
      <c r="GTH3" s="902"/>
      <c r="GTI3" s="902"/>
      <c r="GTJ3" s="902"/>
      <c r="GTK3" s="902"/>
      <c r="GTL3" s="902"/>
      <c r="GTM3" s="902"/>
      <c r="GTN3" s="902"/>
      <c r="GTO3" s="902"/>
      <c r="GTP3" s="902"/>
      <c r="GTQ3" s="902"/>
      <c r="GTR3" s="902"/>
      <c r="GTS3" s="902"/>
      <c r="GTT3" s="902"/>
      <c r="GTU3" s="902"/>
      <c r="GTV3" s="902"/>
      <c r="GTW3" s="902"/>
      <c r="GTX3" s="902"/>
      <c r="GTY3" s="902"/>
      <c r="GTZ3" s="902"/>
      <c r="GUA3" s="902"/>
      <c r="GUB3" s="902"/>
      <c r="GUC3" s="902"/>
      <c r="GUD3" s="902"/>
      <c r="GUE3" s="902"/>
      <c r="GUF3" s="902"/>
      <c r="GUG3" s="902"/>
      <c r="GUH3" s="902"/>
      <c r="GUI3" s="902"/>
      <c r="GUJ3" s="902"/>
      <c r="GUK3" s="902"/>
      <c r="GUL3" s="902"/>
      <c r="GUM3" s="902"/>
      <c r="GUN3" s="902"/>
      <c r="GUO3" s="902"/>
      <c r="GUP3" s="902"/>
      <c r="GUQ3" s="902"/>
      <c r="GUR3" s="902"/>
      <c r="GUS3" s="902"/>
      <c r="GUT3" s="902"/>
      <c r="GUU3" s="902"/>
      <c r="GUV3" s="902"/>
      <c r="GUW3" s="902"/>
      <c r="GUX3" s="902"/>
      <c r="GUY3" s="902"/>
      <c r="GUZ3" s="902"/>
      <c r="GVA3" s="902"/>
      <c r="GVB3" s="902"/>
      <c r="GVC3" s="902"/>
      <c r="GVD3" s="902"/>
      <c r="GVE3" s="902"/>
      <c r="GVF3" s="902"/>
      <c r="GVG3" s="902"/>
      <c r="GVH3" s="902"/>
      <c r="GVI3" s="902"/>
      <c r="GVJ3" s="902"/>
      <c r="GVK3" s="902"/>
      <c r="GVL3" s="902"/>
      <c r="GVM3" s="902"/>
      <c r="GVN3" s="902"/>
      <c r="GVO3" s="902"/>
      <c r="GVP3" s="902"/>
      <c r="GVQ3" s="902"/>
      <c r="GVR3" s="902"/>
      <c r="GVS3" s="902"/>
      <c r="GVT3" s="902"/>
      <c r="GVU3" s="902"/>
      <c r="GVV3" s="902"/>
      <c r="GVW3" s="902"/>
      <c r="GVX3" s="902"/>
      <c r="GVY3" s="902"/>
      <c r="GVZ3" s="902"/>
      <c r="GWA3" s="902"/>
      <c r="GWB3" s="902"/>
      <c r="GWC3" s="902"/>
      <c r="GWD3" s="902"/>
      <c r="GWE3" s="902"/>
      <c r="GWF3" s="902"/>
      <c r="GWG3" s="902"/>
      <c r="GWH3" s="902"/>
      <c r="GWI3" s="902"/>
      <c r="GWJ3" s="902"/>
      <c r="GWK3" s="902"/>
      <c r="GWL3" s="902"/>
      <c r="GWM3" s="902"/>
      <c r="GWN3" s="902"/>
      <c r="GWO3" s="902"/>
      <c r="GWP3" s="902"/>
      <c r="GWQ3" s="902"/>
      <c r="GWR3" s="902"/>
      <c r="GWS3" s="902"/>
      <c r="GWT3" s="902"/>
      <c r="GWU3" s="902"/>
      <c r="GWV3" s="902"/>
      <c r="GWW3" s="902"/>
      <c r="GWX3" s="902"/>
      <c r="GWY3" s="902"/>
      <c r="GWZ3" s="902"/>
      <c r="GXA3" s="902"/>
      <c r="GXB3" s="902"/>
      <c r="GXC3" s="902"/>
      <c r="GXD3" s="902"/>
      <c r="GXE3" s="902"/>
      <c r="GXF3" s="902"/>
      <c r="GXG3" s="902"/>
      <c r="GXH3" s="902"/>
      <c r="GXI3" s="902"/>
      <c r="GXJ3" s="902"/>
      <c r="GXK3" s="902"/>
      <c r="GXL3" s="902"/>
      <c r="GXM3" s="902"/>
      <c r="GXN3" s="902"/>
      <c r="GXO3" s="902"/>
      <c r="GXP3" s="902"/>
      <c r="GXQ3" s="902"/>
      <c r="GXR3" s="902"/>
      <c r="GXS3" s="902"/>
      <c r="GXT3" s="902"/>
      <c r="GXU3" s="902"/>
      <c r="GXV3" s="902"/>
      <c r="GXW3" s="902"/>
      <c r="GXX3" s="902"/>
      <c r="GXY3" s="902"/>
      <c r="GXZ3" s="902"/>
      <c r="GYA3" s="902"/>
      <c r="GYB3" s="902"/>
      <c r="GYC3" s="902"/>
      <c r="GYD3" s="902"/>
      <c r="GYE3" s="902"/>
      <c r="GYF3" s="902"/>
      <c r="GYG3" s="902"/>
      <c r="GYH3" s="902"/>
      <c r="GYI3" s="902"/>
      <c r="GYJ3" s="902"/>
      <c r="GYK3" s="902"/>
      <c r="GYL3" s="902"/>
      <c r="GYM3" s="902"/>
      <c r="GYN3" s="902"/>
      <c r="GYO3" s="902"/>
      <c r="GYP3" s="902"/>
      <c r="GYQ3" s="902"/>
      <c r="GYR3" s="902"/>
      <c r="GYS3" s="902"/>
      <c r="GYT3" s="902"/>
      <c r="GYU3" s="902"/>
      <c r="GYV3" s="902"/>
      <c r="GYW3" s="902"/>
      <c r="GYX3" s="902"/>
      <c r="GYY3" s="902"/>
      <c r="GYZ3" s="902"/>
      <c r="GZA3" s="902"/>
      <c r="GZB3" s="902"/>
      <c r="GZC3" s="902"/>
      <c r="GZD3" s="902"/>
      <c r="GZE3" s="902"/>
      <c r="GZF3" s="902"/>
      <c r="GZG3" s="902"/>
      <c r="GZH3" s="902"/>
      <c r="GZI3" s="902"/>
      <c r="GZJ3" s="902"/>
      <c r="GZK3" s="902"/>
      <c r="GZL3" s="902"/>
      <c r="GZM3" s="902"/>
      <c r="GZN3" s="902"/>
      <c r="GZO3" s="902"/>
      <c r="GZP3" s="902"/>
      <c r="GZQ3" s="902"/>
      <c r="GZR3" s="902"/>
      <c r="GZS3" s="902"/>
      <c r="GZT3" s="902"/>
      <c r="GZU3" s="902"/>
      <c r="GZV3" s="902"/>
      <c r="GZW3" s="902"/>
      <c r="GZX3" s="902"/>
      <c r="GZY3" s="902"/>
      <c r="GZZ3" s="902"/>
      <c r="HAA3" s="902"/>
      <c r="HAB3" s="902"/>
      <c r="HAC3" s="902"/>
      <c r="HAD3" s="902"/>
      <c r="HAE3" s="902"/>
      <c r="HAF3" s="902"/>
      <c r="HAG3" s="902"/>
      <c r="HAH3" s="902"/>
      <c r="HAI3" s="902"/>
      <c r="HAJ3" s="902"/>
      <c r="HAK3" s="902"/>
      <c r="HAL3" s="902"/>
      <c r="HAM3" s="902"/>
      <c r="HAN3" s="902"/>
      <c r="HAO3" s="902"/>
      <c r="HAP3" s="902"/>
      <c r="HAQ3" s="902"/>
      <c r="HAR3" s="902"/>
      <c r="HAS3" s="902"/>
      <c r="HAT3" s="902"/>
      <c r="HAU3" s="902"/>
      <c r="HAV3" s="902"/>
      <c r="HAW3" s="902"/>
      <c r="HAX3" s="902"/>
      <c r="HAY3" s="902"/>
      <c r="HAZ3" s="902"/>
      <c r="HBA3" s="902"/>
      <c r="HBB3" s="902"/>
      <c r="HBC3" s="902"/>
      <c r="HBD3" s="902"/>
      <c r="HBE3" s="902"/>
      <c r="HBF3" s="902"/>
      <c r="HBG3" s="902"/>
      <c r="HBH3" s="902"/>
      <c r="HBI3" s="902"/>
      <c r="HBJ3" s="902"/>
      <c r="HBK3" s="902"/>
      <c r="HBL3" s="902"/>
      <c r="HBM3" s="902"/>
      <c r="HBN3" s="902"/>
      <c r="HBO3" s="902"/>
      <c r="HBP3" s="902"/>
      <c r="HBQ3" s="902"/>
      <c r="HBR3" s="902"/>
      <c r="HBS3" s="902"/>
      <c r="HBT3" s="902"/>
      <c r="HBU3" s="902"/>
      <c r="HBV3" s="902"/>
      <c r="HBW3" s="902"/>
      <c r="HBX3" s="902"/>
      <c r="HBY3" s="902"/>
      <c r="HBZ3" s="902"/>
      <c r="HCA3" s="902"/>
      <c r="HCB3" s="902"/>
      <c r="HCC3" s="902"/>
      <c r="HCD3" s="902"/>
      <c r="HCE3" s="902"/>
      <c r="HCF3" s="902"/>
      <c r="HCG3" s="902"/>
      <c r="HCH3" s="902"/>
      <c r="HCI3" s="902"/>
      <c r="HCJ3" s="902"/>
      <c r="HCK3" s="902"/>
      <c r="HCL3" s="902"/>
      <c r="HCM3" s="902"/>
      <c r="HCN3" s="902"/>
      <c r="HCO3" s="902"/>
      <c r="HCP3" s="902"/>
      <c r="HCQ3" s="902"/>
      <c r="HCR3" s="902"/>
      <c r="HCS3" s="902"/>
      <c r="HCT3" s="902"/>
      <c r="HCU3" s="902"/>
      <c r="HCV3" s="902"/>
      <c r="HCW3" s="902"/>
      <c r="HCX3" s="902"/>
      <c r="HCY3" s="902"/>
      <c r="HCZ3" s="902"/>
      <c r="HDA3" s="902"/>
      <c r="HDB3" s="902"/>
      <c r="HDC3" s="902"/>
      <c r="HDD3" s="902"/>
      <c r="HDE3" s="902"/>
      <c r="HDF3" s="902"/>
      <c r="HDG3" s="902"/>
      <c r="HDH3" s="902"/>
      <c r="HDI3" s="902"/>
      <c r="HDJ3" s="902"/>
      <c r="HDK3" s="902"/>
      <c r="HDL3" s="902"/>
      <c r="HDM3" s="902"/>
      <c r="HDN3" s="902"/>
      <c r="HDO3" s="902"/>
      <c r="HDP3" s="902"/>
      <c r="HDQ3" s="902"/>
      <c r="HDR3" s="902"/>
      <c r="HDS3" s="902"/>
      <c r="HDT3" s="902"/>
      <c r="HDU3" s="902"/>
      <c r="HDV3" s="902"/>
      <c r="HDW3" s="902"/>
      <c r="HDX3" s="902"/>
      <c r="HDY3" s="902"/>
      <c r="HDZ3" s="902"/>
      <c r="HEA3" s="902"/>
      <c r="HEB3" s="902"/>
      <c r="HEC3" s="902"/>
      <c r="HED3" s="902"/>
      <c r="HEE3" s="902"/>
      <c r="HEF3" s="902"/>
      <c r="HEG3" s="902"/>
      <c r="HEH3" s="902"/>
      <c r="HEI3" s="902"/>
      <c r="HEJ3" s="902"/>
      <c r="HEK3" s="902"/>
      <c r="HEL3" s="902"/>
      <c r="HEM3" s="902"/>
      <c r="HEN3" s="902"/>
      <c r="HEO3" s="902"/>
      <c r="HEP3" s="902"/>
      <c r="HEQ3" s="902"/>
      <c r="HER3" s="902"/>
      <c r="HES3" s="902"/>
      <c r="HET3" s="902"/>
      <c r="HEU3" s="902"/>
      <c r="HEV3" s="902"/>
      <c r="HEW3" s="902"/>
      <c r="HEX3" s="902"/>
      <c r="HEY3" s="902"/>
      <c r="HEZ3" s="902"/>
      <c r="HFA3" s="902"/>
      <c r="HFB3" s="902"/>
      <c r="HFC3" s="902"/>
      <c r="HFD3" s="902"/>
      <c r="HFE3" s="902"/>
      <c r="HFF3" s="902"/>
      <c r="HFG3" s="902"/>
      <c r="HFH3" s="902"/>
      <c r="HFI3" s="902"/>
      <c r="HFJ3" s="902"/>
      <c r="HFK3" s="902"/>
      <c r="HFL3" s="902"/>
      <c r="HFM3" s="902"/>
      <c r="HFN3" s="902"/>
      <c r="HFO3" s="902"/>
      <c r="HFP3" s="902"/>
      <c r="HFQ3" s="902"/>
      <c r="HFR3" s="902"/>
      <c r="HFS3" s="902"/>
      <c r="HFT3" s="902"/>
      <c r="HFU3" s="902"/>
      <c r="HFV3" s="902"/>
      <c r="HFW3" s="902"/>
      <c r="HFX3" s="902"/>
      <c r="HFY3" s="902"/>
      <c r="HFZ3" s="902"/>
      <c r="HGA3" s="902"/>
      <c r="HGB3" s="902"/>
      <c r="HGC3" s="902"/>
      <c r="HGD3" s="902"/>
      <c r="HGE3" s="902"/>
      <c r="HGF3" s="902"/>
      <c r="HGG3" s="902"/>
      <c r="HGH3" s="902"/>
      <c r="HGI3" s="902"/>
      <c r="HGJ3" s="902"/>
      <c r="HGK3" s="902"/>
      <c r="HGL3" s="902"/>
      <c r="HGM3" s="902"/>
      <c r="HGN3" s="902"/>
      <c r="HGO3" s="902"/>
      <c r="HGP3" s="902"/>
      <c r="HGQ3" s="902"/>
      <c r="HGR3" s="902"/>
      <c r="HGS3" s="902"/>
      <c r="HGT3" s="902"/>
      <c r="HGU3" s="902"/>
      <c r="HGV3" s="902"/>
      <c r="HGW3" s="902"/>
      <c r="HGX3" s="902"/>
      <c r="HGY3" s="902"/>
      <c r="HGZ3" s="902"/>
      <c r="HHA3" s="902"/>
      <c r="HHB3" s="902"/>
      <c r="HHC3" s="902"/>
      <c r="HHD3" s="902"/>
      <c r="HHE3" s="902"/>
      <c r="HHF3" s="902"/>
      <c r="HHG3" s="902"/>
      <c r="HHH3" s="902"/>
      <c r="HHI3" s="902"/>
      <c r="HHJ3" s="902"/>
      <c r="HHK3" s="902"/>
      <c r="HHL3" s="902"/>
      <c r="HHM3" s="902"/>
      <c r="HHN3" s="902"/>
      <c r="HHO3" s="902"/>
      <c r="HHP3" s="902"/>
      <c r="HHQ3" s="902"/>
      <c r="HHR3" s="902"/>
      <c r="HHS3" s="902"/>
      <c r="HHT3" s="902"/>
      <c r="HHU3" s="902"/>
      <c r="HHV3" s="902"/>
      <c r="HHW3" s="902"/>
      <c r="HHX3" s="902"/>
      <c r="HHY3" s="902"/>
      <c r="HHZ3" s="902"/>
      <c r="HIA3" s="902"/>
      <c r="HIB3" s="902"/>
      <c r="HIC3" s="902"/>
      <c r="HID3" s="902"/>
      <c r="HIE3" s="902"/>
      <c r="HIF3" s="902"/>
      <c r="HIG3" s="902"/>
      <c r="HIH3" s="902"/>
      <c r="HII3" s="902"/>
      <c r="HIJ3" s="902"/>
      <c r="HIK3" s="902"/>
      <c r="HIL3" s="902"/>
      <c r="HIM3" s="902"/>
      <c r="HIN3" s="902"/>
      <c r="HIO3" s="902"/>
      <c r="HIP3" s="902"/>
      <c r="HIQ3" s="902"/>
      <c r="HIR3" s="902"/>
      <c r="HIS3" s="902"/>
      <c r="HIT3" s="902"/>
      <c r="HIU3" s="902"/>
      <c r="HIV3" s="902"/>
      <c r="HIW3" s="902"/>
      <c r="HIX3" s="902"/>
      <c r="HIY3" s="902"/>
      <c r="HIZ3" s="902"/>
      <c r="HJA3" s="902"/>
      <c r="HJB3" s="902"/>
      <c r="HJC3" s="902"/>
      <c r="HJD3" s="902"/>
      <c r="HJE3" s="902"/>
      <c r="HJF3" s="902"/>
      <c r="HJG3" s="902"/>
      <c r="HJH3" s="902"/>
      <c r="HJI3" s="902"/>
      <c r="HJJ3" s="902"/>
      <c r="HJK3" s="902"/>
      <c r="HJL3" s="902"/>
      <c r="HJM3" s="902"/>
      <c r="HJN3" s="902"/>
      <c r="HJO3" s="902"/>
      <c r="HJP3" s="902"/>
      <c r="HJQ3" s="902"/>
      <c r="HJR3" s="902"/>
      <c r="HJS3" s="902"/>
      <c r="HJT3" s="902"/>
      <c r="HJU3" s="902"/>
      <c r="HJV3" s="902"/>
      <c r="HJW3" s="902"/>
      <c r="HJX3" s="902"/>
      <c r="HJY3" s="902"/>
      <c r="HJZ3" s="902"/>
      <c r="HKA3" s="902"/>
      <c r="HKB3" s="902"/>
      <c r="HKC3" s="902"/>
      <c r="HKD3" s="902"/>
      <c r="HKE3" s="902"/>
      <c r="HKF3" s="902"/>
      <c r="HKG3" s="902"/>
      <c r="HKH3" s="902"/>
      <c r="HKI3" s="902"/>
      <c r="HKJ3" s="902"/>
      <c r="HKK3" s="902"/>
      <c r="HKL3" s="902"/>
      <c r="HKM3" s="902"/>
      <c r="HKN3" s="902"/>
      <c r="HKO3" s="902"/>
      <c r="HKP3" s="902"/>
      <c r="HKQ3" s="902"/>
      <c r="HKR3" s="902"/>
      <c r="HKS3" s="902"/>
      <c r="HKT3" s="902"/>
      <c r="HKU3" s="902"/>
      <c r="HKV3" s="902"/>
      <c r="HKW3" s="902"/>
      <c r="HKX3" s="902"/>
      <c r="HKY3" s="902"/>
      <c r="HKZ3" s="902"/>
      <c r="HLA3" s="902"/>
      <c r="HLB3" s="902"/>
      <c r="HLC3" s="902"/>
      <c r="HLD3" s="902"/>
      <c r="HLE3" s="902"/>
      <c r="HLF3" s="902"/>
      <c r="HLG3" s="902"/>
      <c r="HLH3" s="902"/>
      <c r="HLI3" s="902"/>
      <c r="HLJ3" s="902"/>
      <c r="HLK3" s="902"/>
      <c r="HLL3" s="902"/>
      <c r="HLM3" s="902"/>
      <c r="HLN3" s="902"/>
      <c r="HLO3" s="902"/>
      <c r="HLP3" s="902"/>
      <c r="HLQ3" s="902"/>
      <c r="HLR3" s="902"/>
      <c r="HLS3" s="902"/>
      <c r="HLT3" s="902"/>
      <c r="HLU3" s="902"/>
      <c r="HLV3" s="902"/>
      <c r="HLW3" s="902"/>
      <c r="HLX3" s="902"/>
      <c r="HLY3" s="902"/>
      <c r="HLZ3" s="902"/>
      <c r="HMA3" s="902"/>
      <c r="HMB3" s="902"/>
      <c r="HMC3" s="902"/>
      <c r="HMD3" s="902"/>
      <c r="HME3" s="902"/>
      <c r="HMF3" s="902"/>
      <c r="HMG3" s="902"/>
      <c r="HMH3" s="902"/>
      <c r="HMI3" s="902"/>
      <c r="HMJ3" s="902"/>
      <c r="HMK3" s="902"/>
      <c r="HML3" s="902"/>
      <c r="HMM3" s="902"/>
      <c r="HMN3" s="902"/>
      <c r="HMO3" s="902"/>
      <c r="HMP3" s="902"/>
      <c r="HMQ3" s="902"/>
      <c r="HMR3" s="902"/>
      <c r="HMS3" s="902"/>
      <c r="HMT3" s="902"/>
      <c r="HMU3" s="902"/>
      <c r="HMV3" s="902"/>
      <c r="HMW3" s="902"/>
      <c r="HMX3" s="902"/>
      <c r="HMY3" s="902"/>
      <c r="HMZ3" s="902"/>
      <c r="HNA3" s="902"/>
      <c r="HNB3" s="902"/>
      <c r="HNC3" s="902"/>
      <c r="HND3" s="902"/>
      <c r="HNE3" s="902"/>
      <c r="HNF3" s="902"/>
      <c r="HNG3" s="902"/>
      <c r="HNH3" s="902"/>
      <c r="HNI3" s="902"/>
      <c r="HNJ3" s="902"/>
      <c r="HNK3" s="902"/>
      <c r="HNL3" s="902"/>
      <c r="HNM3" s="902"/>
      <c r="HNN3" s="902"/>
      <c r="HNO3" s="902"/>
      <c r="HNP3" s="902"/>
      <c r="HNQ3" s="902"/>
      <c r="HNR3" s="902"/>
      <c r="HNS3" s="902"/>
      <c r="HNT3" s="902"/>
      <c r="HNU3" s="902"/>
      <c r="HNV3" s="902"/>
      <c r="HNW3" s="902"/>
      <c r="HNX3" s="902"/>
      <c r="HNY3" s="902"/>
      <c r="HNZ3" s="902"/>
      <c r="HOA3" s="902"/>
      <c r="HOB3" s="902"/>
      <c r="HOC3" s="902"/>
      <c r="HOD3" s="902"/>
      <c r="HOE3" s="902"/>
      <c r="HOF3" s="902"/>
      <c r="HOG3" s="902"/>
      <c r="HOH3" s="902"/>
      <c r="HOI3" s="902"/>
      <c r="HOJ3" s="902"/>
      <c r="HOK3" s="902"/>
      <c r="HOL3" s="902"/>
      <c r="HOM3" s="902"/>
      <c r="HON3" s="902"/>
      <c r="HOO3" s="902"/>
      <c r="HOP3" s="902"/>
      <c r="HOQ3" s="902"/>
      <c r="HOR3" s="902"/>
      <c r="HOS3" s="902"/>
      <c r="HOT3" s="902"/>
      <c r="HOU3" s="902"/>
      <c r="HOV3" s="902"/>
      <c r="HOW3" s="902"/>
      <c r="HOX3" s="902"/>
      <c r="HOY3" s="902"/>
      <c r="HOZ3" s="902"/>
      <c r="HPA3" s="902"/>
      <c r="HPB3" s="902"/>
      <c r="HPC3" s="902"/>
      <c r="HPD3" s="902"/>
      <c r="HPE3" s="902"/>
      <c r="HPF3" s="902"/>
      <c r="HPG3" s="902"/>
      <c r="HPH3" s="902"/>
      <c r="HPI3" s="902"/>
      <c r="HPJ3" s="902"/>
      <c r="HPK3" s="902"/>
      <c r="HPL3" s="902"/>
      <c r="HPM3" s="902"/>
      <c r="HPN3" s="902"/>
      <c r="HPO3" s="902"/>
      <c r="HPP3" s="902"/>
      <c r="HPQ3" s="902"/>
      <c r="HPR3" s="902"/>
      <c r="HPS3" s="902"/>
      <c r="HPT3" s="902"/>
      <c r="HPU3" s="902"/>
      <c r="HPV3" s="902"/>
      <c r="HPW3" s="902"/>
      <c r="HPX3" s="902"/>
      <c r="HPY3" s="902"/>
      <c r="HPZ3" s="902"/>
      <c r="HQA3" s="902"/>
      <c r="HQB3" s="902"/>
      <c r="HQC3" s="902"/>
      <c r="HQD3" s="902"/>
      <c r="HQE3" s="902"/>
      <c r="HQF3" s="902"/>
      <c r="HQG3" s="902"/>
      <c r="HQH3" s="902"/>
      <c r="HQI3" s="902"/>
      <c r="HQJ3" s="902"/>
      <c r="HQK3" s="902"/>
      <c r="HQL3" s="902"/>
      <c r="HQM3" s="902"/>
      <c r="HQN3" s="902"/>
      <c r="HQO3" s="902"/>
      <c r="HQP3" s="902"/>
      <c r="HQQ3" s="902"/>
      <c r="HQR3" s="902"/>
      <c r="HQS3" s="902"/>
      <c r="HQT3" s="902"/>
      <c r="HQU3" s="902"/>
      <c r="HQV3" s="902"/>
      <c r="HQW3" s="902"/>
      <c r="HQX3" s="902"/>
      <c r="HQY3" s="902"/>
      <c r="HQZ3" s="902"/>
      <c r="HRA3" s="902"/>
      <c r="HRB3" s="902"/>
      <c r="HRC3" s="902"/>
      <c r="HRD3" s="902"/>
      <c r="HRE3" s="902"/>
      <c r="HRF3" s="902"/>
      <c r="HRG3" s="902"/>
      <c r="HRH3" s="902"/>
      <c r="HRI3" s="902"/>
      <c r="HRJ3" s="902"/>
      <c r="HRK3" s="902"/>
      <c r="HRL3" s="902"/>
      <c r="HRM3" s="902"/>
      <c r="HRN3" s="902"/>
      <c r="HRO3" s="902"/>
      <c r="HRP3" s="902"/>
      <c r="HRQ3" s="902"/>
      <c r="HRR3" s="902"/>
      <c r="HRS3" s="902"/>
      <c r="HRT3" s="902"/>
      <c r="HRU3" s="902"/>
      <c r="HRV3" s="902"/>
      <c r="HRW3" s="902"/>
      <c r="HRX3" s="902"/>
      <c r="HRY3" s="902"/>
      <c r="HRZ3" s="902"/>
      <c r="HSA3" s="902"/>
      <c r="HSB3" s="902"/>
      <c r="HSC3" s="902"/>
      <c r="HSD3" s="902"/>
      <c r="HSE3" s="902"/>
      <c r="HSF3" s="902"/>
      <c r="HSG3" s="902"/>
      <c r="HSH3" s="902"/>
      <c r="HSI3" s="902"/>
      <c r="HSJ3" s="902"/>
      <c r="HSK3" s="902"/>
      <c r="HSL3" s="902"/>
      <c r="HSM3" s="902"/>
      <c r="HSN3" s="902"/>
      <c r="HSO3" s="902"/>
      <c r="HSP3" s="902"/>
      <c r="HSQ3" s="902"/>
      <c r="HSR3" s="902"/>
      <c r="HSS3" s="902"/>
      <c r="HST3" s="902"/>
      <c r="HSU3" s="902"/>
      <c r="HSV3" s="902"/>
      <c r="HSW3" s="902"/>
      <c r="HSX3" s="902"/>
      <c r="HSY3" s="902"/>
      <c r="HSZ3" s="902"/>
      <c r="HTA3" s="902"/>
      <c r="HTB3" s="902"/>
      <c r="HTC3" s="902"/>
      <c r="HTD3" s="902"/>
      <c r="HTE3" s="902"/>
      <c r="HTF3" s="902"/>
      <c r="HTG3" s="902"/>
      <c r="HTH3" s="902"/>
      <c r="HTI3" s="902"/>
      <c r="HTJ3" s="902"/>
      <c r="HTK3" s="902"/>
      <c r="HTL3" s="902"/>
      <c r="HTM3" s="902"/>
      <c r="HTN3" s="902"/>
      <c r="HTO3" s="902"/>
      <c r="HTP3" s="902"/>
      <c r="HTQ3" s="902"/>
      <c r="HTR3" s="902"/>
      <c r="HTS3" s="902"/>
      <c r="HTT3" s="902"/>
      <c r="HTU3" s="902"/>
      <c r="HTV3" s="902"/>
      <c r="HTW3" s="902"/>
      <c r="HTX3" s="902"/>
      <c r="HTY3" s="902"/>
      <c r="HTZ3" s="902"/>
      <c r="HUA3" s="902"/>
      <c r="HUB3" s="902"/>
      <c r="HUC3" s="902"/>
      <c r="HUD3" s="902"/>
      <c r="HUE3" s="902"/>
      <c r="HUF3" s="902"/>
      <c r="HUG3" s="902"/>
      <c r="HUH3" s="902"/>
      <c r="HUI3" s="902"/>
      <c r="HUJ3" s="902"/>
      <c r="HUK3" s="902"/>
      <c r="HUL3" s="902"/>
      <c r="HUM3" s="902"/>
      <c r="HUN3" s="902"/>
      <c r="HUO3" s="902"/>
      <c r="HUP3" s="902"/>
      <c r="HUQ3" s="902"/>
      <c r="HUR3" s="902"/>
      <c r="HUS3" s="902"/>
      <c r="HUT3" s="902"/>
      <c r="HUU3" s="902"/>
      <c r="HUV3" s="902"/>
      <c r="HUW3" s="902"/>
      <c r="HUX3" s="902"/>
      <c r="HUY3" s="902"/>
      <c r="HUZ3" s="902"/>
      <c r="HVA3" s="902"/>
      <c r="HVB3" s="902"/>
      <c r="HVC3" s="902"/>
      <c r="HVD3" s="902"/>
      <c r="HVE3" s="902"/>
      <c r="HVF3" s="902"/>
      <c r="HVG3" s="902"/>
      <c r="HVH3" s="902"/>
      <c r="HVI3" s="902"/>
      <c r="HVJ3" s="902"/>
      <c r="HVK3" s="902"/>
      <c r="HVL3" s="902"/>
      <c r="HVM3" s="902"/>
      <c r="HVN3" s="902"/>
      <c r="HVO3" s="902"/>
      <c r="HVP3" s="902"/>
      <c r="HVQ3" s="902"/>
      <c r="HVR3" s="902"/>
      <c r="HVS3" s="902"/>
      <c r="HVT3" s="902"/>
      <c r="HVU3" s="902"/>
      <c r="HVV3" s="902"/>
      <c r="HVW3" s="902"/>
      <c r="HVX3" s="902"/>
      <c r="HVY3" s="902"/>
      <c r="HVZ3" s="902"/>
      <c r="HWA3" s="902"/>
      <c r="HWB3" s="902"/>
      <c r="HWC3" s="902"/>
      <c r="HWD3" s="902"/>
      <c r="HWE3" s="902"/>
      <c r="HWF3" s="902"/>
      <c r="HWG3" s="902"/>
      <c r="HWH3" s="902"/>
      <c r="HWI3" s="902"/>
      <c r="HWJ3" s="902"/>
      <c r="HWK3" s="902"/>
      <c r="HWL3" s="902"/>
      <c r="HWM3" s="902"/>
      <c r="HWN3" s="902"/>
      <c r="HWO3" s="902"/>
      <c r="HWP3" s="902"/>
      <c r="HWQ3" s="902"/>
      <c r="HWR3" s="902"/>
      <c r="HWS3" s="902"/>
      <c r="HWT3" s="902"/>
      <c r="HWU3" s="902"/>
      <c r="HWV3" s="902"/>
      <c r="HWW3" s="902"/>
      <c r="HWX3" s="902"/>
      <c r="HWY3" s="902"/>
      <c r="HWZ3" s="902"/>
      <c r="HXA3" s="902"/>
      <c r="HXB3" s="902"/>
      <c r="HXC3" s="902"/>
      <c r="HXD3" s="902"/>
      <c r="HXE3" s="902"/>
      <c r="HXF3" s="902"/>
      <c r="HXG3" s="902"/>
      <c r="HXH3" s="902"/>
      <c r="HXI3" s="902"/>
      <c r="HXJ3" s="902"/>
      <c r="HXK3" s="902"/>
      <c r="HXL3" s="902"/>
      <c r="HXM3" s="902"/>
      <c r="HXN3" s="902"/>
      <c r="HXO3" s="902"/>
      <c r="HXP3" s="902"/>
      <c r="HXQ3" s="902"/>
      <c r="HXR3" s="902"/>
      <c r="HXS3" s="902"/>
      <c r="HXT3" s="902"/>
      <c r="HXU3" s="902"/>
      <c r="HXV3" s="902"/>
      <c r="HXW3" s="902"/>
      <c r="HXX3" s="902"/>
      <c r="HXY3" s="902"/>
      <c r="HXZ3" s="902"/>
      <c r="HYA3" s="902"/>
      <c r="HYB3" s="902"/>
      <c r="HYC3" s="902"/>
      <c r="HYD3" s="902"/>
      <c r="HYE3" s="902"/>
      <c r="HYF3" s="902"/>
      <c r="HYG3" s="902"/>
      <c r="HYH3" s="902"/>
      <c r="HYI3" s="902"/>
      <c r="HYJ3" s="902"/>
      <c r="HYK3" s="902"/>
      <c r="HYL3" s="902"/>
      <c r="HYM3" s="902"/>
      <c r="HYN3" s="902"/>
      <c r="HYO3" s="902"/>
      <c r="HYP3" s="902"/>
      <c r="HYQ3" s="902"/>
      <c r="HYR3" s="902"/>
      <c r="HYS3" s="902"/>
      <c r="HYT3" s="902"/>
      <c r="HYU3" s="902"/>
      <c r="HYV3" s="902"/>
      <c r="HYW3" s="902"/>
      <c r="HYX3" s="902"/>
      <c r="HYY3" s="902"/>
      <c r="HYZ3" s="902"/>
      <c r="HZA3" s="902"/>
      <c r="HZB3" s="902"/>
      <c r="HZC3" s="902"/>
      <c r="HZD3" s="902"/>
      <c r="HZE3" s="902"/>
      <c r="HZF3" s="902"/>
      <c r="HZG3" s="902"/>
      <c r="HZH3" s="902"/>
      <c r="HZI3" s="902"/>
      <c r="HZJ3" s="902"/>
      <c r="HZK3" s="902"/>
      <c r="HZL3" s="902"/>
      <c r="HZM3" s="902"/>
      <c r="HZN3" s="902"/>
      <c r="HZO3" s="902"/>
      <c r="HZP3" s="902"/>
      <c r="HZQ3" s="902"/>
      <c r="HZR3" s="902"/>
      <c r="HZS3" s="902"/>
      <c r="HZT3" s="902"/>
      <c r="HZU3" s="902"/>
      <c r="HZV3" s="902"/>
      <c r="HZW3" s="902"/>
      <c r="HZX3" s="902"/>
      <c r="HZY3" s="902"/>
      <c r="HZZ3" s="902"/>
      <c r="IAA3" s="902"/>
      <c r="IAB3" s="902"/>
      <c r="IAC3" s="902"/>
      <c r="IAD3" s="902"/>
      <c r="IAE3" s="902"/>
      <c r="IAF3" s="902"/>
      <c r="IAG3" s="902"/>
      <c r="IAH3" s="902"/>
      <c r="IAI3" s="902"/>
      <c r="IAJ3" s="902"/>
      <c r="IAK3" s="902"/>
      <c r="IAL3" s="902"/>
      <c r="IAM3" s="902"/>
      <c r="IAN3" s="902"/>
      <c r="IAO3" s="902"/>
      <c r="IAP3" s="902"/>
      <c r="IAQ3" s="902"/>
      <c r="IAR3" s="902"/>
      <c r="IAS3" s="902"/>
      <c r="IAT3" s="902"/>
      <c r="IAU3" s="902"/>
      <c r="IAV3" s="902"/>
      <c r="IAW3" s="902"/>
      <c r="IAX3" s="902"/>
      <c r="IAY3" s="902"/>
      <c r="IAZ3" s="902"/>
      <c r="IBA3" s="902"/>
      <c r="IBB3" s="902"/>
      <c r="IBC3" s="902"/>
      <c r="IBD3" s="902"/>
      <c r="IBE3" s="902"/>
      <c r="IBF3" s="902"/>
      <c r="IBG3" s="902"/>
      <c r="IBH3" s="902"/>
      <c r="IBI3" s="902"/>
      <c r="IBJ3" s="902"/>
      <c r="IBK3" s="902"/>
      <c r="IBL3" s="902"/>
      <c r="IBM3" s="902"/>
      <c r="IBN3" s="902"/>
      <c r="IBO3" s="902"/>
      <c r="IBP3" s="902"/>
      <c r="IBQ3" s="902"/>
      <c r="IBR3" s="902"/>
      <c r="IBS3" s="902"/>
      <c r="IBT3" s="902"/>
      <c r="IBU3" s="902"/>
      <c r="IBV3" s="902"/>
      <c r="IBW3" s="902"/>
      <c r="IBX3" s="902"/>
      <c r="IBY3" s="902"/>
      <c r="IBZ3" s="902"/>
      <c r="ICA3" s="902"/>
      <c r="ICB3" s="902"/>
      <c r="ICC3" s="902"/>
      <c r="ICD3" s="902"/>
      <c r="ICE3" s="902"/>
      <c r="ICF3" s="902"/>
      <c r="ICG3" s="902"/>
      <c r="ICH3" s="902"/>
      <c r="ICI3" s="902"/>
      <c r="ICJ3" s="902"/>
      <c r="ICK3" s="902"/>
      <c r="ICL3" s="902"/>
      <c r="ICM3" s="902"/>
      <c r="ICN3" s="902"/>
      <c r="ICO3" s="902"/>
      <c r="ICP3" s="902"/>
      <c r="ICQ3" s="902"/>
      <c r="ICR3" s="902"/>
      <c r="ICS3" s="902"/>
      <c r="ICT3" s="902"/>
      <c r="ICU3" s="902"/>
      <c r="ICV3" s="902"/>
      <c r="ICW3" s="902"/>
      <c r="ICX3" s="902"/>
      <c r="ICY3" s="902"/>
      <c r="ICZ3" s="902"/>
      <c r="IDA3" s="902"/>
      <c r="IDB3" s="902"/>
      <c r="IDC3" s="902"/>
      <c r="IDD3" s="902"/>
      <c r="IDE3" s="902"/>
      <c r="IDF3" s="902"/>
      <c r="IDG3" s="902"/>
      <c r="IDH3" s="902"/>
      <c r="IDI3" s="902"/>
      <c r="IDJ3" s="902"/>
      <c r="IDK3" s="902"/>
      <c r="IDL3" s="902"/>
      <c r="IDM3" s="902"/>
      <c r="IDN3" s="902"/>
      <c r="IDO3" s="902"/>
      <c r="IDP3" s="902"/>
      <c r="IDQ3" s="902"/>
      <c r="IDR3" s="902"/>
      <c r="IDS3" s="902"/>
      <c r="IDT3" s="902"/>
      <c r="IDU3" s="902"/>
      <c r="IDV3" s="902"/>
      <c r="IDW3" s="902"/>
      <c r="IDX3" s="902"/>
      <c r="IDY3" s="902"/>
      <c r="IDZ3" s="902"/>
      <c r="IEA3" s="902"/>
      <c r="IEB3" s="902"/>
      <c r="IEC3" s="902"/>
      <c r="IED3" s="902"/>
      <c r="IEE3" s="902"/>
      <c r="IEF3" s="902"/>
      <c r="IEG3" s="902"/>
      <c r="IEH3" s="902"/>
      <c r="IEI3" s="902"/>
      <c r="IEJ3" s="902"/>
      <c r="IEK3" s="902"/>
      <c r="IEL3" s="902"/>
      <c r="IEM3" s="902"/>
      <c r="IEN3" s="902"/>
      <c r="IEO3" s="902"/>
      <c r="IEP3" s="902"/>
      <c r="IEQ3" s="902"/>
      <c r="IER3" s="902"/>
      <c r="IES3" s="902"/>
      <c r="IET3" s="902"/>
      <c r="IEU3" s="902"/>
      <c r="IEV3" s="902"/>
      <c r="IEW3" s="902"/>
      <c r="IEX3" s="902"/>
      <c r="IEY3" s="902"/>
      <c r="IEZ3" s="902"/>
      <c r="IFA3" s="902"/>
      <c r="IFB3" s="902"/>
      <c r="IFC3" s="902"/>
      <c r="IFD3" s="902"/>
      <c r="IFE3" s="902"/>
      <c r="IFF3" s="902"/>
      <c r="IFG3" s="902"/>
      <c r="IFH3" s="902"/>
      <c r="IFI3" s="902"/>
      <c r="IFJ3" s="902"/>
      <c r="IFK3" s="902"/>
      <c r="IFL3" s="902"/>
      <c r="IFM3" s="902"/>
      <c r="IFN3" s="902"/>
      <c r="IFO3" s="902"/>
      <c r="IFP3" s="902"/>
      <c r="IFQ3" s="902"/>
      <c r="IFR3" s="902"/>
      <c r="IFS3" s="902"/>
      <c r="IFT3" s="902"/>
      <c r="IFU3" s="902"/>
      <c r="IFV3" s="902"/>
      <c r="IFW3" s="902"/>
      <c r="IFX3" s="902"/>
      <c r="IFY3" s="902"/>
      <c r="IFZ3" s="902"/>
      <c r="IGA3" s="902"/>
      <c r="IGB3" s="902"/>
      <c r="IGC3" s="902"/>
      <c r="IGD3" s="902"/>
      <c r="IGE3" s="902"/>
      <c r="IGF3" s="902"/>
      <c r="IGG3" s="902"/>
      <c r="IGH3" s="902"/>
      <c r="IGI3" s="902"/>
      <c r="IGJ3" s="902"/>
      <c r="IGK3" s="902"/>
      <c r="IGL3" s="902"/>
      <c r="IGM3" s="902"/>
      <c r="IGN3" s="902"/>
      <c r="IGO3" s="902"/>
      <c r="IGP3" s="902"/>
      <c r="IGQ3" s="902"/>
      <c r="IGR3" s="902"/>
      <c r="IGS3" s="902"/>
      <c r="IGT3" s="902"/>
      <c r="IGU3" s="902"/>
      <c r="IGV3" s="902"/>
      <c r="IGW3" s="902"/>
      <c r="IGX3" s="902"/>
      <c r="IGY3" s="902"/>
      <c r="IGZ3" s="902"/>
      <c r="IHA3" s="902"/>
      <c r="IHB3" s="902"/>
      <c r="IHC3" s="902"/>
      <c r="IHD3" s="902"/>
      <c r="IHE3" s="902"/>
      <c r="IHF3" s="902"/>
      <c r="IHG3" s="902"/>
      <c r="IHH3" s="902"/>
      <c r="IHI3" s="902"/>
      <c r="IHJ3" s="902"/>
      <c r="IHK3" s="902"/>
      <c r="IHL3" s="902"/>
      <c r="IHM3" s="902"/>
      <c r="IHN3" s="902"/>
      <c r="IHO3" s="902"/>
      <c r="IHP3" s="902"/>
      <c r="IHQ3" s="902"/>
      <c r="IHR3" s="902"/>
      <c r="IHS3" s="902"/>
      <c r="IHT3" s="902"/>
      <c r="IHU3" s="902"/>
      <c r="IHV3" s="902"/>
      <c r="IHW3" s="902"/>
      <c r="IHX3" s="902"/>
      <c r="IHY3" s="902"/>
      <c r="IHZ3" s="902"/>
      <c r="IIA3" s="902"/>
      <c r="IIB3" s="902"/>
      <c r="IIC3" s="902"/>
      <c r="IID3" s="902"/>
      <c r="IIE3" s="902"/>
      <c r="IIF3" s="902"/>
      <c r="IIG3" s="902"/>
      <c r="IIH3" s="902"/>
      <c r="III3" s="902"/>
      <c r="IIJ3" s="902"/>
      <c r="IIK3" s="902"/>
      <c r="IIL3" s="902"/>
      <c r="IIM3" s="902"/>
      <c r="IIN3" s="902"/>
      <c r="IIO3" s="902"/>
      <c r="IIP3" s="902"/>
      <c r="IIQ3" s="902"/>
      <c r="IIR3" s="902"/>
      <c r="IIS3" s="902"/>
      <c r="IIT3" s="902"/>
      <c r="IIU3" s="902"/>
      <c r="IIV3" s="902"/>
      <c r="IIW3" s="902"/>
      <c r="IIX3" s="902"/>
      <c r="IIY3" s="902"/>
      <c r="IIZ3" s="902"/>
      <c r="IJA3" s="902"/>
      <c r="IJB3" s="902"/>
      <c r="IJC3" s="902"/>
      <c r="IJD3" s="902"/>
      <c r="IJE3" s="902"/>
      <c r="IJF3" s="902"/>
      <c r="IJG3" s="902"/>
      <c r="IJH3" s="902"/>
      <c r="IJI3" s="902"/>
      <c r="IJJ3" s="902"/>
      <c r="IJK3" s="902"/>
      <c r="IJL3" s="902"/>
      <c r="IJM3" s="902"/>
      <c r="IJN3" s="902"/>
      <c r="IJO3" s="902"/>
      <c r="IJP3" s="902"/>
      <c r="IJQ3" s="902"/>
      <c r="IJR3" s="902"/>
      <c r="IJS3" s="902"/>
      <c r="IJT3" s="902"/>
      <c r="IJU3" s="902"/>
      <c r="IJV3" s="902"/>
      <c r="IJW3" s="902"/>
      <c r="IJX3" s="902"/>
      <c r="IJY3" s="902"/>
      <c r="IJZ3" s="902"/>
      <c r="IKA3" s="902"/>
      <c r="IKB3" s="902"/>
      <c r="IKC3" s="902"/>
      <c r="IKD3" s="902"/>
      <c r="IKE3" s="902"/>
      <c r="IKF3" s="902"/>
      <c r="IKG3" s="902"/>
      <c r="IKH3" s="902"/>
      <c r="IKI3" s="902"/>
      <c r="IKJ3" s="902"/>
      <c r="IKK3" s="902"/>
      <c r="IKL3" s="902"/>
      <c r="IKM3" s="902"/>
      <c r="IKN3" s="902"/>
      <c r="IKO3" s="902"/>
      <c r="IKP3" s="902"/>
      <c r="IKQ3" s="902"/>
      <c r="IKR3" s="902"/>
      <c r="IKS3" s="902"/>
      <c r="IKT3" s="902"/>
      <c r="IKU3" s="902"/>
      <c r="IKV3" s="902"/>
      <c r="IKW3" s="902"/>
      <c r="IKX3" s="902"/>
      <c r="IKY3" s="902"/>
      <c r="IKZ3" s="902"/>
      <c r="ILA3" s="902"/>
      <c r="ILB3" s="902"/>
      <c r="ILC3" s="902"/>
      <c r="ILD3" s="902"/>
      <c r="ILE3" s="902"/>
      <c r="ILF3" s="902"/>
      <c r="ILG3" s="902"/>
      <c r="ILH3" s="902"/>
      <c r="ILI3" s="902"/>
      <c r="ILJ3" s="902"/>
      <c r="ILK3" s="902"/>
      <c r="ILL3" s="902"/>
      <c r="ILM3" s="902"/>
      <c r="ILN3" s="902"/>
      <c r="ILO3" s="902"/>
      <c r="ILP3" s="902"/>
      <c r="ILQ3" s="902"/>
      <c r="ILR3" s="902"/>
      <c r="ILS3" s="902"/>
      <c r="ILT3" s="902"/>
      <c r="ILU3" s="902"/>
      <c r="ILV3" s="902"/>
      <c r="ILW3" s="902"/>
      <c r="ILX3" s="902"/>
      <c r="ILY3" s="902"/>
      <c r="ILZ3" s="902"/>
      <c r="IMA3" s="902"/>
      <c r="IMB3" s="902"/>
      <c r="IMC3" s="902"/>
      <c r="IMD3" s="902"/>
      <c r="IME3" s="902"/>
      <c r="IMF3" s="902"/>
      <c r="IMG3" s="902"/>
      <c r="IMH3" s="902"/>
      <c r="IMI3" s="902"/>
      <c r="IMJ3" s="902"/>
      <c r="IMK3" s="902"/>
      <c r="IML3" s="902"/>
      <c r="IMM3" s="902"/>
      <c r="IMN3" s="902"/>
      <c r="IMO3" s="902"/>
      <c r="IMP3" s="902"/>
      <c r="IMQ3" s="902"/>
      <c r="IMR3" s="902"/>
      <c r="IMS3" s="902"/>
      <c r="IMT3" s="902"/>
      <c r="IMU3" s="902"/>
      <c r="IMV3" s="902"/>
      <c r="IMW3" s="902"/>
      <c r="IMX3" s="902"/>
      <c r="IMY3" s="902"/>
      <c r="IMZ3" s="902"/>
      <c r="INA3" s="902"/>
      <c r="INB3" s="902"/>
      <c r="INC3" s="902"/>
      <c r="IND3" s="902"/>
      <c r="INE3" s="902"/>
      <c r="INF3" s="902"/>
      <c r="ING3" s="902"/>
      <c r="INH3" s="902"/>
      <c r="INI3" s="902"/>
      <c r="INJ3" s="902"/>
      <c r="INK3" s="902"/>
      <c r="INL3" s="902"/>
      <c r="INM3" s="902"/>
      <c r="INN3" s="902"/>
      <c r="INO3" s="902"/>
      <c r="INP3" s="902"/>
      <c r="INQ3" s="902"/>
      <c r="INR3" s="902"/>
      <c r="INS3" s="902"/>
      <c r="INT3" s="902"/>
      <c r="INU3" s="902"/>
      <c r="INV3" s="902"/>
      <c r="INW3" s="902"/>
      <c r="INX3" s="902"/>
      <c r="INY3" s="902"/>
      <c r="INZ3" s="902"/>
      <c r="IOA3" s="902"/>
      <c r="IOB3" s="902"/>
      <c r="IOC3" s="902"/>
      <c r="IOD3" s="902"/>
      <c r="IOE3" s="902"/>
      <c r="IOF3" s="902"/>
      <c r="IOG3" s="902"/>
      <c r="IOH3" s="902"/>
      <c r="IOI3" s="902"/>
      <c r="IOJ3" s="902"/>
      <c r="IOK3" s="902"/>
      <c r="IOL3" s="902"/>
      <c r="IOM3" s="902"/>
      <c r="ION3" s="902"/>
      <c r="IOO3" s="902"/>
      <c r="IOP3" s="902"/>
      <c r="IOQ3" s="902"/>
      <c r="IOR3" s="902"/>
      <c r="IOS3" s="902"/>
      <c r="IOT3" s="902"/>
      <c r="IOU3" s="902"/>
      <c r="IOV3" s="902"/>
      <c r="IOW3" s="902"/>
      <c r="IOX3" s="902"/>
      <c r="IOY3" s="902"/>
      <c r="IOZ3" s="902"/>
      <c r="IPA3" s="902"/>
      <c r="IPB3" s="902"/>
      <c r="IPC3" s="902"/>
      <c r="IPD3" s="902"/>
      <c r="IPE3" s="902"/>
      <c r="IPF3" s="902"/>
      <c r="IPG3" s="902"/>
      <c r="IPH3" s="902"/>
      <c r="IPI3" s="902"/>
      <c r="IPJ3" s="902"/>
      <c r="IPK3" s="902"/>
      <c r="IPL3" s="902"/>
      <c r="IPM3" s="902"/>
      <c r="IPN3" s="902"/>
      <c r="IPO3" s="902"/>
      <c r="IPP3" s="902"/>
      <c r="IPQ3" s="902"/>
      <c r="IPR3" s="902"/>
      <c r="IPS3" s="902"/>
      <c r="IPT3" s="902"/>
      <c r="IPU3" s="902"/>
      <c r="IPV3" s="902"/>
      <c r="IPW3" s="902"/>
      <c r="IPX3" s="902"/>
      <c r="IPY3" s="902"/>
      <c r="IPZ3" s="902"/>
      <c r="IQA3" s="902"/>
      <c r="IQB3" s="902"/>
      <c r="IQC3" s="902"/>
      <c r="IQD3" s="902"/>
      <c r="IQE3" s="902"/>
      <c r="IQF3" s="902"/>
      <c r="IQG3" s="902"/>
      <c r="IQH3" s="902"/>
      <c r="IQI3" s="902"/>
      <c r="IQJ3" s="902"/>
      <c r="IQK3" s="902"/>
      <c r="IQL3" s="902"/>
      <c r="IQM3" s="902"/>
      <c r="IQN3" s="902"/>
      <c r="IQO3" s="902"/>
      <c r="IQP3" s="902"/>
      <c r="IQQ3" s="902"/>
      <c r="IQR3" s="902"/>
      <c r="IQS3" s="902"/>
      <c r="IQT3" s="902"/>
      <c r="IQU3" s="902"/>
      <c r="IQV3" s="902"/>
      <c r="IQW3" s="902"/>
      <c r="IQX3" s="902"/>
      <c r="IQY3" s="902"/>
      <c r="IQZ3" s="902"/>
      <c r="IRA3" s="902"/>
      <c r="IRB3" s="902"/>
      <c r="IRC3" s="902"/>
      <c r="IRD3" s="902"/>
      <c r="IRE3" s="902"/>
      <c r="IRF3" s="902"/>
      <c r="IRG3" s="902"/>
      <c r="IRH3" s="902"/>
      <c r="IRI3" s="902"/>
      <c r="IRJ3" s="902"/>
      <c r="IRK3" s="902"/>
      <c r="IRL3" s="902"/>
      <c r="IRM3" s="902"/>
      <c r="IRN3" s="902"/>
      <c r="IRO3" s="902"/>
      <c r="IRP3" s="902"/>
      <c r="IRQ3" s="902"/>
      <c r="IRR3" s="902"/>
      <c r="IRS3" s="902"/>
      <c r="IRT3" s="902"/>
      <c r="IRU3" s="902"/>
      <c r="IRV3" s="902"/>
      <c r="IRW3" s="902"/>
      <c r="IRX3" s="902"/>
      <c r="IRY3" s="902"/>
      <c r="IRZ3" s="902"/>
      <c r="ISA3" s="902"/>
      <c r="ISB3" s="902"/>
      <c r="ISC3" s="902"/>
      <c r="ISD3" s="902"/>
      <c r="ISE3" s="902"/>
      <c r="ISF3" s="902"/>
      <c r="ISG3" s="902"/>
      <c r="ISH3" s="902"/>
      <c r="ISI3" s="902"/>
      <c r="ISJ3" s="902"/>
      <c r="ISK3" s="902"/>
      <c r="ISL3" s="902"/>
      <c r="ISM3" s="902"/>
      <c r="ISN3" s="902"/>
      <c r="ISO3" s="902"/>
      <c r="ISP3" s="902"/>
      <c r="ISQ3" s="902"/>
      <c r="ISR3" s="902"/>
      <c r="ISS3" s="902"/>
      <c r="IST3" s="902"/>
      <c r="ISU3" s="902"/>
      <c r="ISV3" s="902"/>
      <c r="ISW3" s="902"/>
      <c r="ISX3" s="902"/>
      <c r="ISY3" s="902"/>
      <c r="ISZ3" s="902"/>
      <c r="ITA3" s="902"/>
      <c r="ITB3" s="902"/>
      <c r="ITC3" s="902"/>
      <c r="ITD3" s="902"/>
      <c r="ITE3" s="902"/>
      <c r="ITF3" s="902"/>
      <c r="ITG3" s="902"/>
      <c r="ITH3" s="902"/>
      <c r="ITI3" s="902"/>
      <c r="ITJ3" s="902"/>
      <c r="ITK3" s="902"/>
      <c r="ITL3" s="902"/>
      <c r="ITM3" s="902"/>
      <c r="ITN3" s="902"/>
      <c r="ITO3" s="902"/>
      <c r="ITP3" s="902"/>
      <c r="ITQ3" s="902"/>
      <c r="ITR3" s="902"/>
      <c r="ITS3" s="902"/>
      <c r="ITT3" s="902"/>
      <c r="ITU3" s="902"/>
      <c r="ITV3" s="902"/>
      <c r="ITW3" s="902"/>
      <c r="ITX3" s="902"/>
      <c r="ITY3" s="902"/>
      <c r="ITZ3" s="902"/>
      <c r="IUA3" s="902"/>
      <c r="IUB3" s="902"/>
      <c r="IUC3" s="902"/>
      <c r="IUD3" s="902"/>
      <c r="IUE3" s="902"/>
      <c r="IUF3" s="902"/>
      <c r="IUG3" s="902"/>
      <c r="IUH3" s="902"/>
      <c r="IUI3" s="902"/>
      <c r="IUJ3" s="902"/>
      <c r="IUK3" s="902"/>
      <c r="IUL3" s="902"/>
      <c r="IUM3" s="902"/>
      <c r="IUN3" s="902"/>
      <c r="IUO3" s="902"/>
      <c r="IUP3" s="902"/>
      <c r="IUQ3" s="902"/>
      <c r="IUR3" s="902"/>
      <c r="IUS3" s="902"/>
      <c r="IUT3" s="902"/>
      <c r="IUU3" s="902"/>
      <c r="IUV3" s="902"/>
      <c r="IUW3" s="902"/>
      <c r="IUX3" s="902"/>
      <c r="IUY3" s="902"/>
      <c r="IUZ3" s="902"/>
      <c r="IVA3" s="902"/>
      <c r="IVB3" s="902"/>
      <c r="IVC3" s="902"/>
      <c r="IVD3" s="902"/>
      <c r="IVE3" s="902"/>
      <c r="IVF3" s="902"/>
      <c r="IVG3" s="902"/>
      <c r="IVH3" s="902"/>
      <c r="IVI3" s="902"/>
      <c r="IVJ3" s="902"/>
      <c r="IVK3" s="902"/>
      <c r="IVL3" s="902"/>
      <c r="IVM3" s="902"/>
      <c r="IVN3" s="902"/>
      <c r="IVO3" s="902"/>
      <c r="IVP3" s="902"/>
      <c r="IVQ3" s="902"/>
      <c r="IVR3" s="902"/>
      <c r="IVS3" s="902"/>
      <c r="IVT3" s="902"/>
      <c r="IVU3" s="902"/>
      <c r="IVV3" s="902"/>
      <c r="IVW3" s="902"/>
      <c r="IVX3" s="902"/>
      <c r="IVY3" s="902"/>
      <c r="IVZ3" s="902"/>
      <c r="IWA3" s="902"/>
      <c r="IWB3" s="902"/>
      <c r="IWC3" s="902"/>
      <c r="IWD3" s="902"/>
      <c r="IWE3" s="902"/>
      <c r="IWF3" s="902"/>
      <c r="IWG3" s="902"/>
      <c r="IWH3" s="902"/>
      <c r="IWI3" s="902"/>
      <c r="IWJ3" s="902"/>
      <c r="IWK3" s="902"/>
      <c r="IWL3" s="902"/>
      <c r="IWM3" s="902"/>
      <c r="IWN3" s="902"/>
      <c r="IWO3" s="902"/>
      <c r="IWP3" s="902"/>
      <c r="IWQ3" s="902"/>
      <c r="IWR3" s="902"/>
      <c r="IWS3" s="902"/>
      <c r="IWT3" s="902"/>
      <c r="IWU3" s="902"/>
      <c r="IWV3" s="902"/>
      <c r="IWW3" s="902"/>
      <c r="IWX3" s="902"/>
      <c r="IWY3" s="902"/>
      <c r="IWZ3" s="902"/>
      <c r="IXA3" s="902"/>
      <c r="IXB3" s="902"/>
      <c r="IXC3" s="902"/>
      <c r="IXD3" s="902"/>
      <c r="IXE3" s="902"/>
      <c r="IXF3" s="902"/>
      <c r="IXG3" s="902"/>
      <c r="IXH3" s="902"/>
      <c r="IXI3" s="902"/>
      <c r="IXJ3" s="902"/>
      <c r="IXK3" s="902"/>
      <c r="IXL3" s="902"/>
      <c r="IXM3" s="902"/>
      <c r="IXN3" s="902"/>
      <c r="IXO3" s="902"/>
      <c r="IXP3" s="902"/>
      <c r="IXQ3" s="902"/>
      <c r="IXR3" s="902"/>
      <c r="IXS3" s="902"/>
      <c r="IXT3" s="902"/>
      <c r="IXU3" s="902"/>
      <c r="IXV3" s="902"/>
      <c r="IXW3" s="902"/>
      <c r="IXX3" s="902"/>
      <c r="IXY3" s="902"/>
      <c r="IXZ3" s="902"/>
      <c r="IYA3" s="902"/>
      <c r="IYB3" s="902"/>
      <c r="IYC3" s="902"/>
      <c r="IYD3" s="902"/>
      <c r="IYE3" s="902"/>
      <c r="IYF3" s="902"/>
      <c r="IYG3" s="902"/>
      <c r="IYH3" s="902"/>
      <c r="IYI3" s="902"/>
      <c r="IYJ3" s="902"/>
      <c r="IYK3" s="902"/>
      <c r="IYL3" s="902"/>
      <c r="IYM3" s="902"/>
      <c r="IYN3" s="902"/>
      <c r="IYO3" s="902"/>
      <c r="IYP3" s="902"/>
      <c r="IYQ3" s="902"/>
      <c r="IYR3" s="902"/>
      <c r="IYS3" s="902"/>
      <c r="IYT3" s="902"/>
      <c r="IYU3" s="902"/>
      <c r="IYV3" s="902"/>
      <c r="IYW3" s="902"/>
      <c r="IYX3" s="902"/>
      <c r="IYY3" s="902"/>
      <c r="IYZ3" s="902"/>
      <c r="IZA3" s="902"/>
      <c r="IZB3" s="902"/>
      <c r="IZC3" s="902"/>
      <c r="IZD3" s="902"/>
      <c r="IZE3" s="902"/>
      <c r="IZF3" s="902"/>
      <c r="IZG3" s="902"/>
      <c r="IZH3" s="902"/>
      <c r="IZI3" s="902"/>
      <c r="IZJ3" s="902"/>
      <c r="IZK3" s="902"/>
      <c r="IZL3" s="902"/>
      <c r="IZM3" s="902"/>
      <c r="IZN3" s="902"/>
      <c r="IZO3" s="902"/>
      <c r="IZP3" s="902"/>
      <c r="IZQ3" s="902"/>
      <c r="IZR3" s="902"/>
      <c r="IZS3" s="902"/>
      <c r="IZT3" s="902"/>
      <c r="IZU3" s="902"/>
      <c r="IZV3" s="902"/>
      <c r="IZW3" s="902"/>
      <c r="IZX3" s="902"/>
      <c r="IZY3" s="902"/>
      <c r="IZZ3" s="902"/>
      <c r="JAA3" s="902"/>
      <c r="JAB3" s="902"/>
      <c r="JAC3" s="902"/>
      <c r="JAD3" s="902"/>
      <c r="JAE3" s="902"/>
      <c r="JAF3" s="902"/>
      <c r="JAG3" s="902"/>
      <c r="JAH3" s="902"/>
      <c r="JAI3" s="902"/>
      <c r="JAJ3" s="902"/>
      <c r="JAK3" s="902"/>
      <c r="JAL3" s="902"/>
      <c r="JAM3" s="902"/>
      <c r="JAN3" s="902"/>
      <c r="JAO3" s="902"/>
      <c r="JAP3" s="902"/>
      <c r="JAQ3" s="902"/>
      <c r="JAR3" s="902"/>
      <c r="JAS3" s="902"/>
      <c r="JAT3" s="902"/>
      <c r="JAU3" s="902"/>
      <c r="JAV3" s="902"/>
      <c r="JAW3" s="902"/>
      <c r="JAX3" s="902"/>
      <c r="JAY3" s="902"/>
      <c r="JAZ3" s="902"/>
      <c r="JBA3" s="902"/>
      <c r="JBB3" s="902"/>
      <c r="JBC3" s="902"/>
      <c r="JBD3" s="902"/>
      <c r="JBE3" s="902"/>
      <c r="JBF3" s="902"/>
      <c r="JBG3" s="902"/>
      <c r="JBH3" s="902"/>
      <c r="JBI3" s="902"/>
      <c r="JBJ3" s="902"/>
      <c r="JBK3" s="902"/>
      <c r="JBL3" s="902"/>
      <c r="JBM3" s="902"/>
      <c r="JBN3" s="902"/>
      <c r="JBO3" s="902"/>
      <c r="JBP3" s="902"/>
      <c r="JBQ3" s="902"/>
      <c r="JBR3" s="902"/>
      <c r="JBS3" s="902"/>
      <c r="JBT3" s="902"/>
      <c r="JBU3" s="902"/>
      <c r="JBV3" s="902"/>
      <c r="JBW3" s="902"/>
      <c r="JBX3" s="902"/>
      <c r="JBY3" s="902"/>
      <c r="JBZ3" s="902"/>
      <c r="JCA3" s="902"/>
      <c r="JCB3" s="902"/>
      <c r="JCC3" s="902"/>
      <c r="JCD3" s="902"/>
      <c r="JCE3" s="902"/>
      <c r="JCF3" s="902"/>
      <c r="JCG3" s="902"/>
      <c r="JCH3" s="902"/>
      <c r="JCI3" s="902"/>
      <c r="JCJ3" s="902"/>
      <c r="JCK3" s="902"/>
      <c r="JCL3" s="902"/>
      <c r="JCM3" s="902"/>
      <c r="JCN3" s="902"/>
      <c r="JCO3" s="902"/>
      <c r="JCP3" s="902"/>
      <c r="JCQ3" s="902"/>
      <c r="JCR3" s="902"/>
      <c r="JCS3" s="902"/>
      <c r="JCT3" s="902"/>
      <c r="JCU3" s="902"/>
      <c r="JCV3" s="902"/>
      <c r="JCW3" s="902"/>
      <c r="JCX3" s="902"/>
      <c r="JCY3" s="902"/>
      <c r="JCZ3" s="902"/>
      <c r="JDA3" s="902"/>
      <c r="JDB3" s="902"/>
      <c r="JDC3" s="902"/>
      <c r="JDD3" s="902"/>
      <c r="JDE3" s="902"/>
      <c r="JDF3" s="902"/>
      <c r="JDG3" s="902"/>
      <c r="JDH3" s="902"/>
      <c r="JDI3" s="902"/>
      <c r="JDJ3" s="902"/>
      <c r="JDK3" s="902"/>
      <c r="JDL3" s="902"/>
      <c r="JDM3" s="902"/>
      <c r="JDN3" s="902"/>
      <c r="JDO3" s="902"/>
      <c r="JDP3" s="902"/>
      <c r="JDQ3" s="902"/>
      <c r="JDR3" s="902"/>
      <c r="JDS3" s="902"/>
      <c r="JDT3" s="902"/>
      <c r="JDU3" s="902"/>
      <c r="JDV3" s="902"/>
      <c r="JDW3" s="902"/>
      <c r="JDX3" s="902"/>
      <c r="JDY3" s="902"/>
      <c r="JDZ3" s="902"/>
      <c r="JEA3" s="902"/>
      <c r="JEB3" s="902"/>
      <c r="JEC3" s="902"/>
      <c r="JED3" s="902"/>
      <c r="JEE3" s="902"/>
      <c r="JEF3" s="902"/>
      <c r="JEG3" s="902"/>
      <c r="JEH3" s="902"/>
      <c r="JEI3" s="902"/>
      <c r="JEJ3" s="902"/>
      <c r="JEK3" s="902"/>
      <c r="JEL3" s="902"/>
      <c r="JEM3" s="902"/>
      <c r="JEN3" s="902"/>
      <c r="JEO3" s="902"/>
      <c r="JEP3" s="902"/>
      <c r="JEQ3" s="902"/>
      <c r="JER3" s="902"/>
      <c r="JES3" s="902"/>
      <c r="JET3" s="902"/>
      <c r="JEU3" s="902"/>
      <c r="JEV3" s="902"/>
      <c r="JEW3" s="902"/>
      <c r="JEX3" s="902"/>
      <c r="JEY3" s="902"/>
      <c r="JEZ3" s="902"/>
      <c r="JFA3" s="902"/>
      <c r="JFB3" s="902"/>
      <c r="JFC3" s="902"/>
      <c r="JFD3" s="902"/>
      <c r="JFE3" s="902"/>
      <c r="JFF3" s="902"/>
      <c r="JFG3" s="902"/>
      <c r="JFH3" s="902"/>
      <c r="JFI3" s="902"/>
      <c r="JFJ3" s="902"/>
      <c r="JFK3" s="902"/>
      <c r="JFL3" s="902"/>
      <c r="JFM3" s="902"/>
      <c r="JFN3" s="902"/>
      <c r="JFO3" s="902"/>
      <c r="JFP3" s="902"/>
      <c r="JFQ3" s="902"/>
      <c r="JFR3" s="902"/>
      <c r="JFS3" s="902"/>
      <c r="JFT3" s="902"/>
      <c r="JFU3" s="902"/>
      <c r="JFV3" s="902"/>
      <c r="JFW3" s="902"/>
      <c r="JFX3" s="902"/>
      <c r="JFY3" s="902"/>
      <c r="JFZ3" s="902"/>
      <c r="JGA3" s="902"/>
      <c r="JGB3" s="902"/>
      <c r="JGC3" s="902"/>
      <c r="JGD3" s="902"/>
      <c r="JGE3" s="902"/>
      <c r="JGF3" s="902"/>
      <c r="JGG3" s="902"/>
      <c r="JGH3" s="902"/>
      <c r="JGI3" s="902"/>
      <c r="JGJ3" s="902"/>
      <c r="JGK3" s="902"/>
      <c r="JGL3" s="902"/>
      <c r="JGM3" s="902"/>
      <c r="JGN3" s="902"/>
      <c r="JGO3" s="902"/>
      <c r="JGP3" s="902"/>
      <c r="JGQ3" s="902"/>
      <c r="JGR3" s="902"/>
      <c r="JGS3" s="902"/>
      <c r="JGT3" s="902"/>
      <c r="JGU3" s="902"/>
      <c r="JGV3" s="902"/>
      <c r="JGW3" s="902"/>
      <c r="JGX3" s="902"/>
      <c r="JGY3" s="902"/>
      <c r="JGZ3" s="902"/>
      <c r="JHA3" s="902"/>
      <c r="JHB3" s="902"/>
      <c r="JHC3" s="902"/>
      <c r="JHD3" s="902"/>
      <c r="JHE3" s="902"/>
      <c r="JHF3" s="902"/>
      <c r="JHG3" s="902"/>
      <c r="JHH3" s="902"/>
      <c r="JHI3" s="902"/>
      <c r="JHJ3" s="902"/>
      <c r="JHK3" s="902"/>
      <c r="JHL3" s="902"/>
      <c r="JHM3" s="902"/>
      <c r="JHN3" s="902"/>
      <c r="JHO3" s="902"/>
      <c r="JHP3" s="902"/>
      <c r="JHQ3" s="902"/>
      <c r="JHR3" s="902"/>
      <c r="JHS3" s="902"/>
      <c r="JHT3" s="902"/>
      <c r="JHU3" s="902"/>
      <c r="JHV3" s="902"/>
      <c r="JHW3" s="902"/>
      <c r="JHX3" s="902"/>
      <c r="JHY3" s="902"/>
      <c r="JHZ3" s="902"/>
      <c r="JIA3" s="902"/>
      <c r="JIB3" s="902"/>
      <c r="JIC3" s="902"/>
      <c r="JID3" s="902"/>
      <c r="JIE3" s="902"/>
      <c r="JIF3" s="902"/>
      <c r="JIG3" s="902"/>
      <c r="JIH3" s="902"/>
      <c r="JII3" s="902"/>
      <c r="JIJ3" s="902"/>
      <c r="JIK3" s="902"/>
      <c r="JIL3" s="902"/>
      <c r="JIM3" s="902"/>
      <c r="JIN3" s="902"/>
      <c r="JIO3" s="902"/>
      <c r="JIP3" s="902"/>
      <c r="JIQ3" s="902"/>
      <c r="JIR3" s="902"/>
      <c r="JIS3" s="902"/>
      <c r="JIT3" s="902"/>
      <c r="JIU3" s="902"/>
      <c r="JIV3" s="902"/>
      <c r="JIW3" s="902"/>
      <c r="JIX3" s="902"/>
      <c r="JIY3" s="902"/>
      <c r="JIZ3" s="902"/>
      <c r="JJA3" s="902"/>
      <c r="JJB3" s="902"/>
      <c r="JJC3" s="902"/>
      <c r="JJD3" s="902"/>
      <c r="JJE3" s="902"/>
      <c r="JJF3" s="902"/>
      <c r="JJG3" s="902"/>
      <c r="JJH3" s="902"/>
      <c r="JJI3" s="902"/>
      <c r="JJJ3" s="902"/>
      <c r="JJK3" s="902"/>
      <c r="JJL3" s="902"/>
      <c r="JJM3" s="902"/>
      <c r="JJN3" s="902"/>
      <c r="JJO3" s="902"/>
      <c r="JJP3" s="902"/>
      <c r="JJQ3" s="902"/>
      <c r="JJR3" s="902"/>
      <c r="JJS3" s="902"/>
      <c r="JJT3" s="902"/>
      <c r="JJU3" s="902"/>
      <c r="JJV3" s="902"/>
      <c r="JJW3" s="902"/>
      <c r="JJX3" s="902"/>
      <c r="JJY3" s="902"/>
      <c r="JJZ3" s="902"/>
      <c r="JKA3" s="902"/>
      <c r="JKB3" s="902"/>
      <c r="JKC3" s="902"/>
      <c r="JKD3" s="902"/>
      <c r="JKE3" s="902"/>
      <c r="JKF3" s="902"/>
      <c r="JKG3" s="902"/>
      <c r="JKH3" s="902"/>
      <c r="JKI3" s="902"/>
      <c r="JKJ3" s="902"/>
      <c r="JKK3" s="902"/>
      <c r="JKL3" s="902"/>
      <c r="JKM3" s="902"/>
      <c r="JKN3" s="902"/>
      <c r="JKO3" s="902"/>
      <c r="JKP3" s="902"/>
      <c r="JKQ3" s="902"/>
      <c r="JKR3" s="902"/>
      <c r="JKS3" s="902"/>
      <c r="JKT3" s="902"/>
      <c r="JKU3" s="902"/>
      <c r="JKV3" s="902"/>
      <c r="JKW3" s="902"/>
      <c r="JKX3" s="902"/>
      <c r="JKY3" s="902"/>
      <c r="JKZ3" s="902"/>
      <c r="JLA3" s="902"/>
      <c r="JLB3" s="902"/>
      <c r="JLC3" s="902"/>
      <c r="JLD3" s="902"/>
      <c r="JLE3" s="902"/>
      <c r="JLF3" s="902"/>
      <c r="JLG3" s="902"/>
      <c r="JLH3" s="902"/>
      <c r="JLI3" s="902"/>
      <c r="JLJ3" s="902"/>
      <c r="JLK3" s="902"/>
      <c r="JLL3" s="902"/>
      <c r="JLM3" s="902"/>
      <c r="JLN3" s="902"/>
      <c r="JLO3" s="902"/>
      <c r="JLP3" s="902"/>
      <c r="JLQ3" s="902"/>
      <c r="JLR3" s="902"/>
      <c r="JLS3" s="902"/>
      <c r="JLT3" s="902"/>
      <c r="JLU3" s="902"/>
      <c r="JLV3" s="902"/>
      <c r="JLW3" s="902"/>
      <c r="JLX3" s="902"/>
      <c r="JLY3" s="902"/>
      <c r="JLZ3" s="902"/>
      <c r="JMA3" s="902"/>
      <c r="JMB3" s="902"/>
      <c r="JMC3" s="902"/>
      <c r="JMD3" s="902"/>
      <c r="JME3" s="902"/>
      <c r="JMF3" s="902"/>
      <c r="JMG3" s="902"/>
      <c r="JMH3" s="902"/>
      <c r="JMI3" s="902"/>
      <c r="JMJ3" s="902"/>
      <c r="JMK3" s="902"/>
      <c r="JML3" s="902"/>
      <c r="JMM3" s="902"/>
      <c r="JMN3" s="902"/>
      <c r="JMO3" s="902"/>
      <c r="JMP3" s="902"/>
      <c r="JMQ3" s="902"/>
      <c r="JMR3" s="902"/>
      <c r="JMS3" s="902"/>
      <c r="JMT3" s="902"/>
      <c r="JMU3" s="902"/>
      <c r="JMV3" s="902"/>
      <c r="JMW3" s="902"/>
      <c r="JMX3" s="902"/>
      <c r="JMY3" s="902"/>
      <c r="JMZ3" s="902"/>
      <c r="JNA3" s="902"/>
      <c r="JNB3" s="902"/>
      <c r="JNC3" s="902"/>
      <c r="JND3" s="902"/>
      <c r="JNE3" s="902"/>
      <c r="JNF3" s="902"/>
      <c r="JNG3" s="902"/>
      <c r="JNH3" s="902"/>
      <c r="JNI3" s="902"/>
      <c r="JNJ3" s="902"/>
      <c r="JNK3" s="902"/>
      <c r="JNL3" s="902"/>
      <c r="JNM3" s="902"/>
      <c r="JNN3" s="902"/>
      <c r="JNO3" s="902"/>
      <c r="JNP3" s="902"/>
      <c r="JNQ3" s="902"/>
      <c r="JNR3" s="902"/>
      <c r="JNS3" s="902"/>
      <c r="JNT3" s="902"/>
      <c r="JNU3" s="902"/>
      <c r="JNV3" s="902"/>
      <c r="JNW3" s="902"/>
      <c r="JNX3" s="902"/>
      <c r="JNY3" s="902"/>
      <c r="JNZ3" s="902"/>
      <c r="JOA3" s="902"/>
      <c r="JOB3" s="902"/>
      <c r="JOC3" s="902"/>
      <c r="JOD3" s="902"/>
      <c r="JOE3" s="902"/>
      <c r="JOF3" s="902"/>
      <c r="JOG3" s="902"/>
      <c r="JOH3" s="902"/>
      <c r="JOI3" s="902"/>
      <c r="JOJ3" s="902"/>
      <c r="JOK3" s="902"/>
      <c r="JOL3" s="902"/>
      <c r="JOM3" s="902"/>
      <c r="JON3" s="902"/>
      <c r="JOO3" s="902"/>
      <c r="JOP3" s="902"/>
      <c r="JOQ3" s="902"/>
      <c r="JOR3" s="902"/>
      <c r="JOS3" s="902"/>
      <c r="JOT3" s="902"/>
      <c r="JOU3" s="902"/>
      <c r="JOV3" s="902"/>
      <c r="JOW3" s="902"/>
      <c r="JOX3" s="902"/>
      <c r="JOY3" s="902"/>
      <c r="JOZ3" s="902"/>
      <c r="JPA3" s="902"/>
      <c r="JPB3" s="902"/>
      <c r="JPC3" s="902"/>
      <c r="JPD3" s="902"/>
      <c r="JPE3" s="902"/>
      <c r="JPF3" s="902"/>
      <c r="JPG3" s="902"/>
      <c r="JPH3" s="902"/>
      <c r="JPI3" s="902"/>
      <c r="JPJ3" s="902"/>
      <c r="JPK3" s="902"/>
      <c r="JPL3" s="902"/>
      <c r="JPM3" s="902"/>
      <c r="JPN3" s="902"/>
      <c r="JPO3" s="902"/>
      <c r="JPP3" s="902"/>
      <c r="JPQ3" s="902"/>
      <c r="JPR3" s="902"/>
      <c r="JPS3" s="902"/>
      <c r="JPT3" s="902"/>
      <c r="JPU3" s="902"/>
      <c r="JPV3" s="902"/>
      <c r="JPW3" s="902"/>
      <c r="JPX3" s="902"/>
      <c r="JPY3" s="902"/>
      <c r="JPZ3" s="902"/>
      <c r="JQA3" s="902"/>
      <c r="JQB3" s="902"/>
      <c r="JQC3" s="902"/>
      <c r="JQD3" s="902"/>
      <c r="JQE3" s="902"/>
      <c r="JQF3" s="902"/>
      <c r="JQG3" s="902"/>
      <c r="JQH3" s="902"/>
      <c r="JQI3" s="902"/>
      <c r="JQJ3" s="902"/>
      <c r="JQK3" s="902"/>
      <c r="JQL3" s="902"/>
      <c r="JQM3" s="902"/>
      <c r="JQN3" s="902"/>
      <c r="JQO3" s="902"/>
      <c r="JQP3" s="902"/>
      <c r="JQQ3" s="902"/>
      <c r="JQR3" s="902"/>
      <c r="JQS3" s="902"/>
      <c r="JQT3" s="902"/>
      <c r="JQU3" s="902"/>
      <c r="JQV3" s="902"/>
      <c r="JQW3" s="902"/>
      <c r="JQX3" s="902"/>
      <c r="JQY3" s="902"/>
      <c r="JQZ3" s="902"/>
      <c r="JRA3" s="902"/>
      <c r="JRB3" s="902"/>
      <c r="JRC3" s="902"/>
      <c r="JRD3" s="902"/>
      <c r="JRE3" s="902"/>
      <c r="JRF3" s="902"/>
      <c r="JRG3" s="902"/>
      <c r="JRH3" s="902"/>
      <c r="JRI3" s="902"/>
      <c r="JRJ3" s="902"/>
      <c r="JRK3" s="902"/>
      <c r="JRL3" s="902"/>
      <c r="JRM3" s="902"/>
      <c r="JRN3" s="902"/>
      <c r="JRO3" s="902"/>
      <c r="JRP3" s="902"/>
      <c r="JRQ3" s="902"/>
      <c r="JRR3" s="902"/>
      <c r="JRS3" s="902"/>
      <c r="JRT3" s="902"/>
      <c r="JRU3" s="902"/>
      <c r="JRV3" s="902"/>
      <c r="JRW3" s="902"/>
      <c r="JRX3" s="902"/>
      <c r="JRY3" s="902"/>
      <c r="JRZ3" s="902"/>
      <c r="JSA3" s="902"/>
      <c r="JSB3" s="902"/>
      <c r="JSC3" s="902"/>
      <c r="JSD3" s="902"/>
      <c r="JSE3" s="902"/>
      <c r="JSF3" s="902"/>
      <c r="JSG3" s="902"/>
      <c r="JSH3" s="902"/>
      <c r="JSI3" s="902"/>
      <c r="JSJ3" s="902"/>
      <c r="JSK3" s="902"/>
      <c r="JSL3" s="902"/>
      <c r="JSM3" s="902"/>
      <c r="JSN3" s="902"/>
      <c r="JSO3" s="902"/>
      <c r="JSP3" s="902"/>
      <c r="JSQ3" s="902"/>
      <c r="JSR3" s="902"/>
      <c r="JSS3" s="902"/>
      <c r="JST3" s="902"/>
      <c r="JSU3" s="902"/>
      <c r="JSV3" s="902"/>
      <c r="JSW3" s="902"/>
      <c r="JSX3" s="902"/>
      <c r="JSY3" s="902"/>
      <c r="JSZ3" s="902"/>
      <c r="JTA3" s="902"/>
      <c r="JTB3" s="902"/>
      <c r="JTC3" s="902"/>
      <c r="JTD3" s="902"/>
      <c r="JTE3" s="902"/>
      <c r="JTF3" s="902"/>
      <c r="JTG3" s="902"/>
      <c r="JTH3" s="902"/>
      <c r="JTI3" s="902"/>
      <c r="JTJ3" s="902"/>
      <c r="JTK3" s="902"/>
      <c r="JTL3" s="902"/>
      <c r="JTM3" s="902"/>
      <c r="JTN3" s="902"/>
      <c r="JTO3" s="902"/>
      <c r="JTP3" s="902"/>
      <c r="JTQ3" s="902"/>
      <c r="JTR3" s="902"/>
      <c r="JTS3" s="902"/>
      <c r="JTT3" s="902"/>
      <c r="JTU3" s="902"/>
      <c r="JTV3" s="902"/>
      <c r="JTW3" s="902"/>
      <c r="JTX3" s="902"/>
      <c r="JTY3" s="902"/>
      <c r="JTZ3" s="902"/>
      <c r="JUA3" s="902"/>
      <c r="JUB3" s="902"/>
      <c r="JUC3" s="902"/>
      <c r="JUD3" s="902"/>
      <c r="JUE3" s="902"/>
      <c r="JUF3" s="902"/>
      <c r="JUG3" s="902"/>
      <c r="JUH3" s="902"/>
      <c r="JUI3" s="902"/>
      <c r="JUJ3" s="902"/>
      <c r="JUK3" s="902"/>
      <c r="JUL3" s="902"/>
      <c r="JUM3" s="902"/>
      <c r="JUN3" s="902"/>
      <c r="JUO3" s="902"/>
      <c r="JUP3" s="902"/>
      <c r="JUQ3" s="902"/>
      <c r="JUR3" s="902"/>
      <c r="JUS3" s="902"/>
      <c r="JUT3" s="902"/>
      <c r="JUU3" s="902"/>
      <c r="JUV3" s="902"/>
      <c r="JUW3" s="902"/>
      <c r="JUX3" s="902"/>
      <c r="JUY3" s="902"/>
      <c r="JUZ3" s="902"/>
      <c r="JVA3" s="902"/>
      <c r="JVB3" s="902"/>
      <c r="JVC3" s="902"/>
      <c r="JVD3" s="902"/>
      <c r="JVE3" s="902"/>
      <c r="JVF3" s="902"/>
      <c r="JVG3" s="902"/>
      <c r="JVH3" s="902"/>
      <c r="JVI3" s="902"/>
      <c r="JVJ3" s="902"/>
      <c r="JVK3" s="902"/>
      <c r="JVL3" s="902"/>
      <c r="JVM3" s="902"/>
      <c r="JVN3" s="902"/>
      <c r="JVO3" s="902"/>
      <c r="JVP3" s="902"/>
      <c r="JVQ3" s="902"/>
      <c r="JVR3" s="902"/>
      <c r="JVS3" s="902"/>
      <c r="JVT3" s="902"/>
      <c r="JVU3" s="902"/>
      <c r="JVV3" s="902"/>
      <c r="JVW3" s="902"/>
      <c r="JVX3" s="902"/>
      <c r="JVY3" s="902"/>
      <c r="JVZ3" s="902"/>
      <c r="JWA3" s="902"/>
      <c r="JWB3" s="902"/>
      <c r="JWC3" s="902"/>
      <c r="JWD3" s="902"/>
      <c r="JWE3" s="902"/>
      <c r="JWF3" s="902"/>
      <c r="JWG3" s="902"/>
      <c r="JWH3" s="902"/>
      <c r="JWI3" s="902"/>
      <c r="JWJ3" s="902"/>
      <c r="JWK3" s="902"/>
      <c r="JWL3" s="902"/>
      <c r="JWM3" s="902"/>
      <c r="JWN3" s="902"/>
      <c r="JWO3" s="902"/>
      <c r="JWP3" s="902"/>
      <c r="JWQ3" s="902"/>
      <c r="JWR3" s="902"/>
      <c r="JWS3" s="902"/>
      <c r="JWT3" s="902"/>
      <c r="JWU3" s="902"/>
      <c r="JWV3" s="902"/>
      <c r="JWW3" s="902"/>
      <c r="JWX3" s="902"/>
      <c r="JWY3" s="902"/>
      <c r="JWZ3" s="902"/>
      <c r="JXA3" s="902"/>
      <c r="JXB3" s="902"/>
      <c r="JXC3" s="902"/>
      <c r="JXD3" s="902"/>
      <c r="JXE3" s="902"/>
      <c r="JXF3" s="902"/>
      <c r="JXG3" s="902"/>
      <c r="JXH3" s="902"/>
      <c r="JXI3" s="902"/>
      <c r="JXJ3" s="902"/>
      <c r="JXK3" s="902"/>
      <c r="JXL3" s="902"/>
      <c r="JXM3" s="902"/>
      <c r="JXN3" s="902"/>
      <c r="JXO3" s="902"/>
      <c r="JXP3" s="902"/>
      <c r="JXQ3" s="902"/>
      <c r="JXR3" s="902"/>
      <c r="JXS3" s="902"/>
      <c r="JXT3" s="902"/>
      <c r="JXU3" s="902"/>
      <c r="JXV3" s="902"/>
      <c r="JXW3" s="902"/>
      <c r="JXX3" s="902"/>
      <c r="JXY3" s="902"/>
      <c r="JXZ3" s="902"/>
      <c r="JYA3" s="902"/>
      <c r="JYB3" s="902"/>
      <c r="JYC3" s="902"/>
      <c r="JYD3" s="902"/>
      <c r="JYE3" s="902"/>
      <c r="JYF3" s="902"/>
      <c r="JYG3" s="902"/>
      <c r="JYH3" s="902"/>
      <c r="JYI3" s="902"/>
      <c r="JYJ3" s="902"/>
      <c r="JYK3" s="902"/>
      <c r="JYL3" s="902"/>
      <c r="JYM3" s="902"/>
      <c r="JYN3" s="902"/>
      <c r="JYO3" s="902"/>
      <c r="JYP3" s="902"/>
      <c r="JYQ3" s="902"/>
      <c r="JYR3" s="902"/>
      <c r="JYS3" s="902"/>
      <c r="JYT3" s="902"/>
      <c r="JYU3" s="902"/>
      <c r="JYV3" s="902"/>
      <c r="JYW3" s="902"/>
      <c r="JYX3" s="902"/>
      <c r="JYY3" s="902"/>
      <c r="JYZ3" s="902"/>
      <c r="JZA3" s="902"/>
      <c r="JZB3" s="902"/>
      <c r="JZC3" s="902"/>
      <c r="JZD3" s="902"/>
      <c r="JZE3" s="902"/>
      <c r="JZF3" s="902"/>
      <c r="JZG3" s="902"/>
      <c r="JZH3" s="902"/>
      <c r="JZI3" s="902"/>
      <c r="JZJ3" s="902"/>
      <c r="JZK3" s="902"/>
      <c r="JZL3" s="902"/>
      <c r="JZM3" s="902"/>
      <c r="JZN3" s="902"/>
      <c r="JZO3" s="902"/>
      <c r="JZP3" s="902"/>
      <c r="JZQ3" s="902"/>
      <c r="JZR3" s="902"/>
      <c r="JZS3" s="902"/>
      <c r="JZT3" s="902"/>
      <c r="JZU3" s="902"/>
      <c r="JZV3" s="902"/>
      <c r="JZW3" s="902"/>
      <c r="JZX3" s="902"/>
      <c r="JZY3" s="902"/>
      <c r="JZZ3" s="902"/>
      <c r="KAA3" s="902"/>
      <c r="KAB3" s="902"/>
      <c r="KAC3" s="902"/>
      <c r="KAD3" s="902"/>
      <c r="KAE3" s="902"/>
      <c r="KAF3" s="902"/>
      <c r="KAG3" s="902"/>
      <c r="KAH3" s="902"/>
      <c r="KAI3" s="902"/>
      <c r="KAJ3" s="902"/>
      <c r="KAK3" s="902"/>
      <c r="KAL3" s="902"/>
      <c r="KAM3" s="902"/>
      <c r="KAN3" s="902"/>
      <c r="KAO3" s="902"/>
      <c r="KAP3" s="902"/>
      <c r="KAQ3" s="902"/>
      <c r="KAR3" s="902"/>
      <c r="KAS3" s="902"/>
      <c r="KAT3" s="902"/>
      <c r="KAU3" s="902"/>
      <c r="KAV3" s="902"/>
      <c r="KAW3" s="902"/>
      <c r="KAX3" s="902"/>
      <c r="KAY3" s="902"/>
      <c r="KAZ3" s="902"/>
      <c r="KBA3" s="902"/>
      <c r="KBB3" s="902"/>
      <c r="KBC3" s="902"/>
      <c r="KBD3" s="902"/>
      <c r="KBE3" s="902"/>
      <c r="KBF3" s="902"/>
      <c r="KBG3" s="902"/>
      <c r="KBH3" s="902"/>
      <c r="KBI3" s="902"/>
      <c r="KBJ3" s="902"/>
      <c r="KBK3" s="902"/>
      <c r="KBL3" s="902"/>
      <c r="KBM3" s="902"/>
      <c r="KBN3" s="902"/>
      <c r="KBO3" s="902"/>
      <c r="KBP3" s="902"/>
      <c r="KBQ3" s="902"/>
      <c r="KBR3" s="902"/>
      <c r="KBS3" s="902"/>
      <c r="KBT3" s="902"/>
      <c r="KBU3" s="902"/>
      <c r="KBV3" s="902"/>
      <c r="KBW3" s="902"/>
      <c r="KBX3" s="902"/>
      <c r="KBY3" s="902"/>
      <c r="KBZ3" s="902"/>
      <c r="KCA3" s="902"/>
      <c r="KCB3" s="902"/>
      <c r="KCC3" s="902"/>
      <c r="KCD3" s="902"/>
      <c r="KCE3" s="902"/>
      <c r="KCF3" s="902"/>
      <c r="KCG3" s="902"/>
      <c r="KCH3" s="902"/>
      <c r="KCI3" s="902"/>
      <c r="KCJ3" s="902"/>
      <c r="KCK3" s="902"/>
      <c r="KCL3" s="902"/>
      <c r="KCM3" s="902"/>
      <c r="KCN3" s="902"/>
      <c r="KCO3" s="902"/>
      <c r="KCP3" s="902"/>
      <c r="KCQ3" s="902"/>
      <c r="KCR3" s="902"/>
      <c r="KCS3" s="902"/>
      <c r="KCT3" s="902"/>
      <c r="KCU3" s="902"/>
      <c r="KCV3" s="902"/>
      <c r="KCW3" s="902"/>
      <c r="KCX3" s="902"/>
      <c r="KCY3" s="902"/>
      <c r="KCZ3" s="902"/>
      <c r="KDA3" s="902"/>
      <c r="KDB3" s="902"/>
      <c r="KDC3" s="902"/>
      <c r="KDD3" s="902"/>
      <c r="KDE3" s="902"/>
      <c r="KDF3" s="902"/>
      <c r="KDG3" s="902"/>
      <c r="KDH3" s="902"/>
      <c r="KDI3" s="902"/>
      <c r="KDJ3" s="902"/>
      <c r="KDK3" s="902"/>
      <c r="KDL3" s="902"/>
      <c r="KDM3" s="902"/>
      <c r="KDN3" s="902"/>
      <c r="KDO3" s="902"/>
      <c r="KDP3" s="902"/>
      <c r="KDQ3" s="902"/>
      <c r="KDR3" s="902"/>
      <c r="KDS3" s="902"/>
      <c r="KDT3" s="902"/>
      <c r="KDU3" s="902"/>
      <c r="KDV3" s="902"/>
      <c r="KDW3" s="902"/>
      <c r="KDX3" s="902"/>
      <c r="KDY3" s="902"/>
      <c r="KDZ3" s="902"/>
      <c r="KEA3" s="902"/>
      <c r="KEB3" s="902"/>
      <c r="KEC3" s="902"/>
      <c r="KED3" s="902"/>
      <c r="KEE3" s="902"/>
      <c r="KEF3" s="902"/>
      <c r="KEG3" s="902"/>
      <c r="KEH3" s="902"/>
      <c r="KEI3" s="902"/>
      <c r="KEJ3" s="902"/>
      <c r="KEK3" s="902"/>
      <c r="KEL3" s="902"/>
      <c r="KEM3" s="902"/>
      <c r="KEN3" s="902"/>
      <c r="KEO3" s="902"/>
      <c r="KEP3" s="902"/>
      <c r="KEQ3" s="902"/>
      <c r="KER3" s="902"/>
      <c r="KES3" s="902"/>
      <c r="KET3" s="902"/>
      <c r="KEU3" s="902"/>
      <c r="KEV3" s="902"/>
      <c r="KEW3" s="902"/>
      <c r="KEX3" s="902"/>
      <c r="KEY3" s="902"/>
      <c r="KEZ3" s="902"/>
      <c r="KFA3" s="902"/>
      <c r="KFB3" s="902"/>
      <c r="KFC3" s="902"/>
      <c r="KFD3" s="902"/>
      <c r="KFE3" s="902"/>
      <c r="KFF3" s="902"/>
      <c r="KFG3" s="902"/>
      <c r="KFH3" s="902"/>
      <c r="KFI3" s="902"/>
      <c r="KFJ3" s="902"/>
      <c r="KFK3" s="902"/>
      <c r="KFL3" s="902"/>
      <c r="KFM3" s="902"/>
      <c r="KFN3" s="902"/>
      <c r="KFO3" s="902"/>
      <c r="KFP3" s="902"/>
      <c r="KFQ3" s="902"/>
      <c r="KFR3" s="902"/>
      <c r="KFS3" s="902"/>
      <c r="KFT3" s="902"/>
      <c r="KFU3" s="902"/>
      <c r="KFV3" s="902"/>
      <c r="KFW3" s="902"/>
      <c r="KFX3" s="902"/>
      <c r="KFY3" s="902"/>
      <c r="KFZ3" s="902"/>
      <c r="KGA3" s="902"/>
      <c r="KGB3" s="902"/>
      <c r="KGC3" s="902"/>
      <c r="KGD3" s="902"/>
      <c r="KGE3" s="902"/>
      <c r="KGF3" s="902"/>
      <c r="KGG3" s="902"/>
      <c r="KGH3" s="902"/>
      <c r="KGI3" s="902"/>
      <c r="KGJ3" s="902"/>
      <c r="KGK3" s="902"/>
      <c r="KGL3" s="902"/>
      <c r="KGM3" s="902"/>
      <c r="KGN3" s="902"/>
      <c r="KGO3" s="902"/>
      <c r="KGP3" s="902"/>
      <c r="KGQ3" s="902"/>
      <c r="KGR3" s="902"/>
      <c r="KGS3" s="902"/>
      <c r="KGT3" s="902"/>
      <c r="KGU3" s="902"/>
      <c r="KGV3" s="902"/>
      <c r="KGW3" s="902"/>
      <c r="KGX3" s="902"/>
      <c r="KGY3" s="902"/>
      <c r="KGZ3" s="902"/>
      <c r="KHA3" s="902"/>
      <c r="KHB3" s="902"/>
      <c r="KHC3" s="902"/>
      <c r="KHD3" s="902"/>
      <c r="KHE3" s="902"/>
      <c r="KHF3" s="902"/>
      <c r="KHG3" s="902"/>
      <c r="KHH3" s="902"/>
      <c r="KHI3" s="902"/>
      <c r="KHJ3" s="902"/>
      <c r="KHK3" s="902"/>
      <c r="KHL3" s="902"/>
      <c r="KHM3" s="902"/>
      <c r="KHN3" s="902"/>
      <c r="KHO3" s="902"/>
      <c r="KHP3" s="902"/>
      <c r="KHQ3" s="902"/>
      <c r="KHR3" s="902"/>
      <c r="KHS3" s="902"/>
      <c r="KHT3" s="902"/>
      <c r="KHU3" s="902"/>
      <c r="KHV3" s="902"/>
      <c r="KHW3" s="902"/>
      <c r="KHX3" s="902"/>
      <c r="KHY3" s="902"/>
      <c r="KHZ3" s="902"/>
      <c r="KIA3" s="902"/>
      <c r="KIB3" s="902"/>
      <c r="KIC3" s="902"/>
      <c r="KID3" s="902"/>
      <c r="KIE3" s="902"/>
      <c r="KIF3" s="902"/>
      <c r="KIG3" s="902"/>
      <c r="KIH3" s="902"/>
      <c r="KII3" s="902"/>
      <c r="KIJ3" s="902"/>
      <c r="KIK3" s="902"/>
      <c r="KIL3" s="902"/>
      <c r="KIM3" s="902"/>
      <c r="KIN3" s="902"/>
      <c r="KIO3" s="902"/>
      <c r="KIP3" s="902"/>
      <c r="KIQ3" s="902"/>
      <c r="KIR3" s="902"/>
      <c r="KIS3" s="902"/>
      <c r="KIT3" s="902"/>
      <c r="KIU3" s="902"/>
      <c r="KIV3" s="902"/>
      <c r="KIW3" s="902"/>
      <c r="KIX3" s="902"/>
      <c r="KIY3" s="902"/>
      <c r="KIZ3" s="902"/>
      <c r="KJA3" s="902"/>
      <c r="KJB3" s="902"/>
      <c r="KJC3" s="902"/>
      <c r="KJD3" s="902"/>
      <c r="KJE3" s="902"/>
      <c r="KJF3" s="902"/>
      <c r="KJG3" s="902"/>
      <c r="KJH3" s="902"/>
      <c r="KJI3" s="902"/>
      <c r="KJJ3" s="902"/>
      <c r="KJK3" s="902"/>
      <c r="KJL3" s="902"/>
      <c r="KJM3" s="902"/>
      <c r="KJN3" s="902"/>
      <c r="KJO3" s="902"/>
      <c r="KJP3" s="902"/>
      <c r="KJQ3" s="902"/>
      <c r="KJR3" s="902"/>
      <c r="KJS3" s="902"/>
      <c r="KJT3" s="902"/>
      <c r="KJU3" s="902"/>
      <c r="KJV3" s="902"/>
      <c r="KJW3" s="902"/>
      <c r="KJX3" s="902"/>
      <c r="KJY3" s="902"/>
      <c r="KJZ3" s="902"/>
      <c r="KKA3" s="902"/>
      <c r="KKB3" s="902"/>
      <c r="KKC3" s="902"/>
      <c r="KKD3" s="902"/>
      <c r="KKE3" s="902"/>
      <c r="KKF3" s="902"/>
      <c r="KKG3" s="902"/>
      <c r="KKH3" s="902"/>
      <c r="KKI3" s="902"/>
      <c r="KKJ3" s="902"/>
      <c r="KKK3" s="902"/>
      <c r="KKL3" s="902"/>
      <c r="KKM3" s="902"/>
      <c r="KKN3" s="902"/>
      <c r="KKO3" s="902"/>
      <c r="KKP3" s="902"/>
      <c r="KKQ3" s="902"/>
      <c r="KKR3" s="902"/>
      <c r="KKS3" s="902"/>
      <c r="KKT3" s="902"/>
      <c r="KKU3" s="902"/>
      <c r="KKV3" s="902"/>
      <c r="KKW3" s="902"/>
      <c r="KKX3" s="902"/>
      <c r="KKY3" s="902"/>
      <c r="KKZ3" s="902"/>
      <c r="KLA3" s="902"/>
      <c r="KLB3" s="902"/>
      <c r="KLC3" s="902"/>
      <c r="KLD3" s="902"/>
      <c r="KLE3" s="902"/>
      <c r="KLF3" s="902"/>
      <c r="KLG3" s="902"/>
      <c r="KLH3" s="902"/>
      <c r="KLI3" s="902"/>
      <c r="KLJ3" s="902"/>
      <c r="KLK3" s="902"/>
      <c r="KLL3" s="902"/>
      <c r="KLM3" s="902"/>
      <c r="KLN3" s="902"/>
      <c r="KLO3" s="902"/>
      <c r="KLP3" s="902"/>
      <c r="KLQ3" s="902"/>
      <c r="KLR3" s="902"/>
      <c r="KLS3" s="902"/>
      <c r="KLT3" s="902"/>
      <c r="KLU3" s="902"/>
      <c r="KLV3" s="902"/>
      <c r="KLW3" s="902"/>
      <c r="KLX3" s="902"/>
      <c r="KLY3" s="902"/>
      <c r="KLZ3" s="902"/>
      <c r="KMA3" s="902"/>
      <c r="KMB3" s="902"/>
      <c r="KMC3" s="902"/>
      <c r="KMD3" s="902"/>
      <c r="KME3" s="902"/>
      <c r="KMF3" s="902"/>
      <c r="KMG3" s="902"/>
      <c r="KMH3" s="902"/>
      <c r="KMI3" s="902"/>
      <c r="KMJ3" s="902"/>
      <c r="KMK3" s="902"/>
      <c r="KML3" s="902"/>
      <c r="KMM3" s="902"/>
      <c r="KMN3" s="902"/>
      <c r="KMO3" s="902"/>
      <c r="KMP3" s="902"/>
      <c r="KMQ3" s="902"/>
      <c r="KMR3" s="902"/>
      <c r="KMS3" s="902"/>
      <c r="KMT3" s="902"/>
      <c r="KMU3" s="902"/>
      <c r="KMV3" s="902"/>
      <c r="KMW3" s="902"/>
      <c r="KMX3" s="902"/>
      <c r="KMY3" s="902"/>
      <c r="KMZ3" s="902"/>
      <c r="KNA3" s="902"/>
      <c r="KNB3" s="902"/>
      <c r="KNC3" s="902"/>
      <c r="KND3" s="902"/>
      <c r="KNE3" s="902"/>
      <c r="KNF3" s="902"/>
      <c r="KNG3" s="902"/>
      <c r="KNH3" s="902"/>
      <c r="KNI3" s="902"/>
      <c r="KNJ3" s="902"/>
      <c r="KNK3" s="902"/>
      <c r="KNL3" s="902"/>
      <c r="KNM3" s="902"/>
      <c r="KNN3" s="902"/>
      <c r="KNO3" s="902"/>
      <c r="KNP3" s="902"/>
      <c r="KNQ3" s="902"/>
      <c r="KNR3" s="902"/>
      <c r="KNS3" s="902"/>
      <c r="KNT3" s="902"/>
      <c r="KNU3" s="902"/>
      <c r="KNV3" s="902"/>
      <c r="KNW3" s="902"/>
      <c r="KNX3" s="902"/>
      <c r="KNY3" s="902"/>
      <c r="KNZ3" s="902"/>
      <c r="KOA3" s="902"/>
      <c r="KOB3" s="902"/>
      <c r="KOC3" s="902"/>
      <c r="KOD3" s="902"/>
      <c r="KOE3" s="902"/>
      <c r="KOF3" s="902"/>
      <c r="KOG3" s="902"/>
      <c r="KOH3" s="902"/>
      <c r="KOI3" s="902"/>
      <c r="KOJ3" s="902"/>
      <c r="KOK3" s="902"/>
      <c r="KOL3" s="902"/>
      <c r="KOM3" s="902"/>
      <c r="KON3" s="902"/>
      <c r="KOO3" s="902"/>
      <c r="KOP3" s="902"/>
      <c r="KOQ3" s="902"/>
      <c r="KOR3" s="902"/>
      <c r="KOS3" s="902"/>
      <c r="KOT3" s="902"/>
      <c r="KOU3" s="902"/>
      <c r="KOV3" s="902"/>
      <c r="KOW3" s="902"/>
      <c r="KOX3" s="902"/>
      <c r="KOY3" s="902"/>
      <c r="KOZ3" s="902"/>
      <c r="KPA3" s="902"/>
      <c r="KPB3" s="902"/>
      <c r="KPC3" s="902"/>
      <c r="KPD3" s="902"/>
      <c r="KPE3" s="902"/>
      <c r="KPF3" s="902"/>
      <c r="KPG3" s="902"/>
      <c r="KPH3" s="902"/>
      <c r="KPI3" s="902"/>
      <c r="KPJ3" s="902"/>
      <c r="KPK3" s="902"/>
      <c r="KPL3" s="902"/>
      <c r="KPM3" s="902"/>
      <c r="KPN3" s="902"/>
      <c r="KPO3" s="902"/>
      <c r="KPP3" s="902"/>
      <c r="KPQ3" s="902"/>
      <c r="KPR3" s="902"/>
      <c r="KPS3" s="902"/>
      <c r="KPT3" s="902"/>
      <c r="KPU3" s="902"/>
      <c r="KPV3" s="902"/>
      <c r="KPW3" s="902"/>
      <c r="KPX3" s="902"/>
      <c r="KPY3" s="902"/>
      <c r="KPZ3" s="902"/>
      <c r="KQA3" s="902"/>
      <c r="KQB3" s="902"/>
      <c r="KQC3" s="902"/>
      <c r="KQD3" s="902"/>
      <c r="KQE3" s="902"/>
      <c r="KQF3" s="902"/>
      <c r="KQG3" s="902"/>
      <c r="KQH3" s="902"/>
      <c r="KQI3" s="902"/>
      <c r="KQJ3" s="902"/>
      <c r="KQK3" s="902"/>
      <c r="KQL3" s="902"/>
      <c r="KQM3" s="902"/>
      <c r="KQN3" s="902"/>
      <c r="KQO3" s="902"/>
      <c r="KQP3" s="902"/>
      <c r="KQQ3" s="902"/>
      <c r="KQR3" s="902"/>
      <c r="KQS3" s="902"/>
      <c r="KQT3" s="902"/>
      <c r="KQU3" s="902"/>
      <c r="KQV3" s="902"/>
      <c r="KQW3" s="902"/>
      <c r="KQX3" s="902"/>
      <c r="KQY3" s="902"/>
      <c r="KQZ3" s="902"/>
      <c r="KRA3" s="902"/>
      <c r="KRB3" s="902"/>
      <c r="KRC3" s="902"/>
      <c r="KRD3" s="902"/>
      <c r="KRE3" s="902"/>
      <c r="KRF3" s="902"/>
      <c r="KRG3" s="902"/>
      <c r="KRH3" s="902"/>
      <c r="KRI3" s="902"/>
      <c r="KRJ3" s="902"/>
      <c r="KRK3" s="902"/>
      <c r="KRL3" s="902"/>
      <c r="KRM3" s="902"/>
      <c r="KRN3" s="902"/>
      <c r="KRO3" s="902"/>
      <c r="KRP3" s="902"/>
      <c r="KRQ3" s="902"/>
      <c r="KRR3" s="902"/>
      <c r="KRS3" s="902"/>
      <c r="KRT3" s="902"/>
      <c r="KRU3" s="902"/>
      <c r="KRV3" s="902"/>
      <c r="KRW3" s="902"/>
      <c r="KRX3" s="902"/>
      <c r="KRY3" s="902"/>
      <c r="KRZ3" s="902"/>
      <c r="KSA3" s="902"/>
      <c r="KSB3" s="902"/>
      <c r="KSC3" s="902"/>
      <c r="KSD3" s="902"/>
      <c r="KSE3" s="902"/>
      <c r="KSF3" s="902"/>
      <c r="KSG3" s="902"/>
      <c r="KSH3" s="902"/>
      <c r="KSI3" s="902"/>
      <c r="KSJ3" s="902"/>
      <c r="KSK3" s="902"/>
      <c r="KSL3" s="902"/>
      <c r="KSM3" s="902"/>
      <c r="KSN3" s="902"/>
      <c r="KSO3" s="902"/>
      <c r="KSP3" s="902"/>
      <c r="KSQ3" s="902"/>
      <c r="KSR3" s="902"/>
      <c r="KSS3" s="902"/>
      <c r="KST3" s="902"/>
      <c r="KSU3" s="902"/>
      <c r="KSV3" s="902"/>
      <c r="KSW3" s="902"/>
      <c r="KSX3" s="902"/>
      <c r="KSY3" s="902"/>
      <c r="KSZ3" s="902"/>
      <c r="KTA3" s="902"/>
      <c r="KTB3" s="902"/>
      <c r="KTC3" s="902"/>
      <c r="KTD3" s="902"/>
      <c r="KTE3" s="902"/>
      <c r="KTF3" s="902"/>
      <c r="KTG3" s="902"/>
      <c r="KTH3" s="902"/>
      <c r="KTI3" s="902"/>
      <c r="KTJ3" s="902"/>
      <c r="KTK3" s="902"/>
      <c r="KTL3" s="902"/>
      <c r="KTM3" s="902"/>
      <c r="KTN3" s="902"/>
      <c r="KTO3" s="902"/>
      <c r="KTP3" s="902"/>
      <c r="KTQ3" s="902"/>
      <c r="KTR3" s="902"/>
      <c r="KTS3" s="902"/>
      <c r="KTT3" s="902"/>
      <c r="KTU3" s="902"/>
      <c r="KTV3" s="902"/>
      <c r="KTW3" s="902"/>
      <c r="KTX3" s="902"/>
      <c r="KTY3" s="902"/>
      <c r="KTZ3" s="902"/>
      <c r="KUA3" s="902"/>
      <c r="KUB3" s="902"/>
      <c r="KUC3" s="902"/>
      <c r="KUD3" s="902"/>
      <c r="KUE3" s="902"/>
      <c r="KUF3" s="902"/>
      <c r="KUG3" s="902"/>
      <c r="KUH3" s="902"/>
      <c r="KUI3" s="902"/>
      <c r="KUJ3" s="902"/>
      <c r="KUK3" s="902"/>
      <c r="KUL3" s="902"/>
      <c r="KUM3" s="902"/>
      <c r="KUN3" s="902"/>
      <c r="KUO3" s="902"/>
      <c r="KUP3" s="902"/>
      <c r="KUQ3" s="902"/>
      <c r="KUR3" s="902"/>
      <c r="KUS3" s="902"/>
      <c r="KUT3" s="902"/>
      <c r="KUU3" s="902"/>
      <c r="KUV3" s="902"/>
      <c r="KUW3" s="902"/>
      <c r="KUX3" s="902"/>
      <c r="KUY3" s="902"/>
      <c r="KUZ3" s="902"/>
      <c r="KVA3" s="902"/>
      <c r="KVB3" s="902"/>
      <c r="KVC3" s="902"/>
      <c r="KVD3" s="902"/>
      <c r="KVE3" s="902"/>
      <c r="KVF3" s="902"/>
      <c r="KVG3" s="902"/>
      <c r="KVH3" s="902"/>
      <c r="KVI3" s="902"/>
      <c r="KVJ3" s="902"/>
      <c r="KVK3" s="902"/>
      <c r="KVL3" s="902"/>
      <c r="KVM3" s="902"/>
      <c r="KVN3" s="902"/>
      <c r="KVO3" s="902"/>
      <c r="KVP3" s="902"/>
      <c r="KVQ3" s="902"/>
      <c r="KVR3" s="902"/>
      <c r="KVS3" s="902"/>
      <c r="KVT3" s="902"/>
      <c r="KVU3" s="902"/>
      <c r="KVV3" s="902"/>
      <c r="KVW3" s="902"/>
      <c r="KVX3" s="902"/>
      <c r="KVY3" s="902"/>
      <c r="KVZ3" s="902"/>
      <c r="KWA3" s="902"/>
      <c r="KWB3" s="902"/>
      <c r="KWC3" s="902"/>
      <c r="KWD3" s="902"/>
      <c r="KWE3" s="902"/>
      <c r="KWF3" s="902"/>
      <c r="KWG3" s="902"/>
      <c r="KWH3" s="902"/>
      <c r="KWI3" s="902"/>
      <c r="KWJ3" s="902"/>
      <c r="KWK3" s="902"/>
      <c r="KWL3" s="902"/>
      <c r="KWM3" s="902"/>
      <c r="KWN3" s="902"/>
      <c r="KWO3" s="902"/>
      <c r="KWP3" s="902"/>
      <c r="KWQ3" s="902"/>
      <c r="KWR3" s="902"/>
      <c r="KWS3" s="902"/>
      <c r="KWT3" s="902"/>
      <c r="KWU3" s="902"/>
      <c r="KWV3" s="902"/>
      <c r="KWW3" s="902"/>
      <c r="KWX3" s="902"/>
      <c r="KWY3" s="902"/>
      <c r="KWZ3" s="902"/>
      <c r="KXA3" s="902"/>
      <c r="KXB3" s="902"/>
      <c r="KXC3" s="902"/>
      <c r="KXD3" s="902"/>
      <c r="KXE3" s="902"/>
      <c r="KXF3" s="902"/>
      <c r="KXG3" s="902"/>
      <c r="KXH3" s="902"/>
      <c r="KXI3" s="902"/>
      <c r="KXJ3" s="902"/>
      <c r="KXK3" s="902"/>
      <c r="KXL3" s="902"/>
      <c r="KXM3" s="902"/>
      <c r="KXN3" s="902"/>
      <c r="KXO3" s="902"/>
      <c r="KXP3" s="902"/>
      <c r="KXQ3" s="902"/>
      <c r="KXR3" s="902"/>
      <c r="KXS3" s="902"/>
      <c r="KXT3" s="902"/>
      <c r="KXU3" s="902"/>
      <c r="KXV3" s="902"/>
      <c r="KXW3" s="902"/>
      <c r="KXX3" s="902"/>
      <c r="KXY3" s="902"/>
      <c r="KXZ3" s="902"/>
      <c r="KYA3" s="902"/>
      <c r="KYB3" s="902"/>
      <c r="KYC3" s="902"/>
      <c r="KYD3" s="902"/>
      <c r="KYE3" s="902"/>
      <c r="KYF3" s="902"/>
      <c r="KYG3" s="902"/>
      <c r="KYH3" s="902"/>
      <c r="KYI3" s="902"/>
      <c r="KYJ3" s="902"/>
      <c r="KYK3" s="902"/>
      <c r="KYL3" s="902"/>
      <c r="KYM3" s="902"/>
      <c r="KYN3" s="902"/>
      <c r="KYO3" s="902"/>
      <c r="KYP3" s="902"/>
      <c r="KYQ3" s="902"/>
      <c r="KYR3" s="902"/>
      <c r="KYS3" s="902"/>
      <c r="KYT3" s="902"/>
      <c r="KYU3" s="902"/>
      <c r="KYV3" s="902"/>
      <c r="KYW3" s="902"/>
      <c r="KYX3" s="902"/>
      <c r="KYY3" s="902"/>
      <c r="KYZ3" s="902"/>
      <c r="KZA3" s="902"/>
      <c r="KZB3" s="902"/>
      <c r="KZC3" s="902"/>
      <c r="KZD3" s="902"/>
      <c r="KZE3" s="902"/>
      <c r="KZF3" s="902"/>
      <c r="KZG3" s="902"/>
      <c r="KZH3" s="902"/>
      <c r="KZI3" s="902"/>
      <c r="KZJ3" s="902"/>
      <c r="KZK3" s="902"/>
      <c r="KZL3" s="902"/>
      <c r="KZM3" s="902"/>
      <c r="KZN3" s="902"/>
      <c r="KZO3" s="902"/>
      <c r="KZP3" s="902"/>
      <c r="KZQ3" s="902"/>
      <c r="KZR3" s="902"/>
      <c r="KZS3" s="902"/>
      <c r="KZT3" s="902"/>
      <c r="KZU3" s="902"/>
      <c r="KZV3" s="902"/>
      <c r="KZW3" s="902"/>
      <c r="KZX3" s="902"/>
      <c r="KZY3" s="902"/>
      <c r="KZZ3" s="902"/>
      <c r="LAA3" s="902"/>
      <c r="LAB3" s="902"/>
      <c r="LAC3" s="902"/>
      <c r="LAD3" s="902"/>
      <c r="LAE3" s="902"/>
      <c r="LAF3" s="902"/>
      <c r="LAG3" s="902"/>
      <c r="LAH3" s="902"/>
      <c r="LAI3" s="902"/>
      <c r="LAJ3" s="902"/>
      <c r="LAK3" s="902"/>
      <c r="LAL3" s="902"/>
      <c r="LAM3" s="902"/>
      <c r="LAN3" s="902"/>
      <c r="LAO3" s="902"/>
      <c r="LAP3" s="902"/>
      <c r="LAQ3" s="902"/>
      <c r="LAR3" s="902"/>
      <c r="LAS3" s="902"/>
      <c r="LAT3" s="902"/>
      <c r="LAU3" s="902"/>
      <c r="LAV3" s="902"/>
      <c r="LAW3" s="902"/>
      <c r="LAX3" s="902"/>
      <c r="LAY3" s="902"/>
      <c r="LAZ3" s="902"/>
      <c r="LBA3" s="902"/>
      <c r="LBB3" s="902"/>
      <c r="LBC3" s="902"/>
      <c r="LBD3" s="902"/>
      <c r="LBE3" s="902"/>
      <c r="LBF3" s="902"/>
      <c r="LBG3" s="902"/>
      <c r="LBH3" s="902"/>
      <c r="LBI3" s="902"/>
      <c r="LBJ3" s="902"/>
      <c r="LBK3" s="902"/>
      <c r="LBL3" s="902"/>
      <c r="LBM3" s="902"/>
      <c r="LBN3" s="902"/>
      <c r="LBO3" s="902"/>
      <c r="LBP3" s="902"/>
      <c r="LBQ3" s="902"/>
      <c r="LBR3" s="902"/>
      <c r="LBS3" s="902"/>
      <c r="LBT3" s="902"/>
      <c r="LBU3" s="902"/>
      <c r="LBV3" s="902"/>
      <c r="LBW3" s="902"/>
      <c r="LBX3" s="902"/>
      <c r="LBY3" s="902"/>
      <c r="LBZ3" s="902"/>
      <c r="LCA3" s="902"/>
      <c r="LCB3" s="902"/>
      <c r="LCC3" s="902"/>
      <c r="LCD3" s="902"/>
      <c r="LCE3" s="902"/>
      <c r="LCF3" s="902"/>
      <c r="LCG3" s="902"/>
      <c r="LCH3" s="902"/>
      <c r="LCI3" s="902"/>
      <c r="LCJ3" s="902"/>
      <c r="LCK3" s="902"/>
      <c r="LCL3" s="902"/>
      <c r="LCM3" s="902"/>
      <c r="LCN3" s="902"/>
      <c r="LCO3" s="902"/>
      <c r="LCP3" s="902"/>
      <c r="LCQ3" s="902"/>
      <c r="LCR3" s="902"/>
      <c r="LCS3" s="902"/>
      <c r="LCT3" s="902"/>
      <c r="LCU3" s="902"/>
      <c r="LCV3" s="902"/>
      <c r="LCW3" s="902"/>
      <c r="LCX3" s="902"/>
      <c r="LCY3" s="902"/>
      <c r="LCZ3" s="902"/>
      <c r="LDA3" s="902"/>
      <c r="LDB3" s="902"/>
      <c r="LDC3" s="902"/>
      <c r="LDD3" s="902"/>
      <c r="LDE3" s="902"/>
      <c r="LDF3" s="902"/>
      <c r="LDG3" s="902"/>
      <c r="LDH3" s="902"/>
      <c r="LDI3" s="902"/>
      <c r="LDJ3" s="902"/>
      <c r="LDK3" s="902"/>
      <c r="LDL3" s="902"/>
      <c r="LDM3" s="902"/>
      <c r="LDN3" s="902"/>
      <c r="LDO3" s="902"/>
      <c r="LDP3" s="902"/>
      <c r="LDQ3" s="902"/>
      <c r="LDR3" s="902"/>
      <c r="LDS3" s="902"/>
      <c r="LDT3" s="902"/>
      <c r="LDU3" s="902"/>
      <c r="LDV3" s="902"/>
      <c r="LDW3" s="902"/>
      <c r="LDX3" s="902"/>
      <c r="LDY3" s="902"/>
      <c r="LDZ3" s="902"/>
      <c r="LEA3" s="902"/>
      <c r="LEB3" s="902"/>
      <c r="LEC3" s="902"/>
      <c r="LED3" s="902"/>
      <c r="LEE3" s="902"/>
      <c r="LEF3" s="902"/>
      <c r="LEG3" s="902"/>
      <c r="LEH3" s="902"/>
      <c r="LEI3" s="902"/>
      <c r="LEJ3" s="902"/>
      <c r="LEK3" s="902"/>
      <c r="LEL3" s="902"/>
      <c r="LEM3" s="902"/>
      <c r="LEN3" s="902"/>
      <c r="LEO3" s="902"/>
      <c r="LEP3" s="902"/>
      <c r="LEQ3" s="902"/>
      <c r="LER3" s="902"/>
      <c r="LES3" s="902"/>
      <c r="LET3" s="902"/>
      <c r="LEU3" s="902"/>
      <c r="LEV3" s="902"/>
      <c r="LEW3" s="902"/>
      <c r="LEX3" s="902"/>
      <c r="LEY3" s="902"/>
      <c r="LEZ3" s="902"/>
      <c r="LFA3" s="902"/>
      <c r="LFB3" s="902"/>
      <c r="LFC3" s="902"/>
      <c r="LFD3" s="902"/>
      <c r="LFE3" s="902"/>
      <c r="LFF3" s="902"/>
      <c r="LFG3" s="902"/>
      <c r="LFH3" s="902"/>
      <c r="LFI3" s="902"/>
      <c r="LFJ3" s="902"/>
      <c r="LFK3" s="902"/>
      <c r="LFL3" s="902"/>
      <c r="LFM3" s="902"/>
      <c r="LFN3" s="902"/>
      <c r="LFO3" s="902"/>
      <c r="LFP3" s="902"/>
      <c r="LFQ3" s="902"/>
      <c r="LFR3" s="902"/>
      <c r="LFS3" s="902"/>
      <c r="LFT3" s="902"/>
      <c r="LFU3" s="902"/>
      <c r="LFV3" s="902"/>
      <c r="LFW3" s="902"/>
      <c r="LFX3" s="902"/>
      <c r="LFY3" s="902"/>
      <c r="LFZ3" s="902"/>
      <c r="LGA3" s="902"/>
      <c r="LGB3" s="902"/>
      <c r="LGC3" s="902"/>
      <c r="LGD3" s="902"/>
      <c r="LGE3" s="902"/>
      <c r="LGF3" s="902"/>
      <c r="LGG3" s="902"/>
      <c r="LGH3" s="902"/>
      <c r="LGI3" s="902"/>
      <c r="LGJ3" s="902"/>
      <c r="LGK3" s="902"/>
      <c r="LGL3" s="902"/>
      <c r="LGM3" s="902"/>
      <c r="LGN3" s="902"/>
      <c r="LGO3" s="902"/>
      <c r="LGP3" s="902"/>
      <c r="LGQ3" s="902"/>
      <c r="LGR3" s="902"/>
      <c r="LGS3" s="902"/>
      <c r="LGT3" s="902"/>
      <c r="LGU3" s="902"/>
      <c r="LGV3" s="902"/>
      <c r="LGW3" s="902"/>
      <c r="LGX3" s="902"/>
      <c r="LGY3" s="902"/>
      <c r="LGZ3" s="902"/>
      <c r="LHA3" s="902"/>
      <c r="LHB3" s="902"/>
      <c r="LHC3" s="902"/>
      <c r="LHD3" s="902"/>
      <c r="LHE3" s="902"/>
      <c r="LHF3" s="902"/>
      <c r="LHG3" s="902"/>
      <c r="LHH3" s="902"/>
      <c r="LHI3" s="902"/>
      <c r="LHJ3" s="902"/>
      <c r="LHK3" s="902"/>
      <c r="LHL3" s="902"/>
      <c r="LHM3" s="902"/>
      <c r="LHN3" s="902"/>
      <c r="LHO3" s="902"/>
      <c r="LHP3" s="902"/>
      <c r="LHQ3" s="902"/>
      <c r="LHR3" s="902"/>
      <c r="LHS3" s="902"/>
      <c r="LHT3" s="902"/>
      <c r="LHU3" s="902"/>
      <c r="LHV3" s="902"/>
      <c r="LHW3" s="902"/>
      <c r="LHX3" s="902"/>
      <c r="LHY3" s="902"/>
      <c r="LHZ3" s="902"/>
      <c r="LIA3" s="902"/>
      <c r="LIB3" s="902"/>
      <c r="LIC3" s="902"/>
      <c r="LID3" s="902"/>
      <c r="LIE3" s="902"/>
      <c r="LIF3" s="902"/>
      <c r="LIG3" s="902"/>
      <c r="LIH3" s="902"/>
      <c r="LII3" s="902"/>
      <c r="LIJ3" s="902"/>
      <c r="LIK3" s="902"/>
      <c r="LIL3" s="902"/>
      <c r="LIM3" s="902"/>
      <c r="LIN3" s="902"/>
      <c r="LIO3" s="902"/>
      <c r="LIP3" s="902"/>
      <c r="LIQ3" s="902"/>
      <c r="LIR3" s="902"/>
      <c r="LIS3" s="902"/>
      <c r="LIT3" s="902"/>
      <c r="LIU3" s="902"/>
      <c r="LIV3" s="902"/>
      <c r="LIW3" s="902"/>
      <c r="LIX3" s="902"/>
      <c r="LIY3" s="902"/>
      <c r="LIZ3" s="902"/>
      <c r="LJA3" s="902"/>
      <c r="LJB3" s="902"/>
      <c r="LJC3" s="902"/>
      <c r="LJD3" s="902"/>
      <c r="LJE3" s="902"/>
      <c r="LJF3" s="902"/>
      <c r="LJG3" s="902"/>
      <c r="LJH3" s="902"/>
      <c r="LJI3" s="902"/>
      <c r="LJJ3" s="902"/>
      <c r="LJK3" s="902"/>
      <c r="LJL3" s="902"/>
      <c r="LJM3" s="902"/>
      <c r="LJN3" s="902"/>
      <c r="LJO3" s="902"/>
      <c r="LJP3" s="902"/>
      <c r="LJQ3" s="902"/>
      <c r="LJR3" s="902"/>
      <c r="LJS3" s="902"/>
      <c r="LJT3" s="902"/>
      <c r="LJU3" s="902"/>
      <c r="LJV3" s="902"/>
      <c r="LJW3" s="902"/>
      <c r="LJX3" s="902"/>
      <c r="LJY3" s="902"/>
      <c r="LJZ3" s="902"/>
      <c r="LKA3" s="902"/>
      <c r="LKB3" s="902"/>
      <c r="LKC3" s="902"/>
      <c r="LKD3" s="902"/>
      <c r="LKE3" s="902"/>
      <c r="LKF3" s="902"/>
      <c r="LKG3" s="902"/>
      <c r="LKH3" s="902"/>
      <c r="LKI3" s="902"/>
      <c r="LKJ3" s="902"/>
      <c r="LKK3" s="902"/>
      <c r="LKL3" s="902"/>
      <c r="LKM3" s="902"/>
      <c r="LKN3" s="902"/>
      <c r="LKO3" s="902"/>
      <c r="LKP3" s="902"/>
      <c r="LKQ3" s="902"/>
      <c r="LKR3" s="902"/>
      <c r="LKS3" s="902"/>
      <c r="LKT3" s="902"/>
      <c r="LKU3" s="902"/>
      <c r="LKV3" s="902"/>
      <c r="LKW3" s="902"/>
      <c r="LKX3" s="902"/>
      <c r="LKY3" s="902"/>
      <c r="LKZ3" s="902"/>
      <c r="LLA3" s="902"/>
      <c r="LLB3" s="902"/>
      <c r="LLC3" s="902"/>
      <c r="LLD3" s="902"/>
      <c r="LLE3" s="902"/>
      <c r="LLF3" s="902"/>
      <c r="LLG3" s="902"/>
      <c r="LLH3" s="902"/>
      <c r="LLI3" s="902"/>
      <c r="LLJ3" s="902"/>
      <c r="LLK3" s="902"/>
      <c r="LLL3" s="902"/>
      <c r="LLM3" s="902"/>
      <c r="LLN3" s="902"/>
      <c r="LLO3" s="902"/>
      <c r="LLP3" s="902"/>
      <c r="LLQ3" s="902"/>
      <c r="LLR3" s="902"/>
      <c r="LLS3" s="902"/>
      <c r="LLT3" s="902"/>
      <c r="LLU3" s="902"/>
      <c r="LLV3" s="902"/>
      <c r="LLW3" s="902"/>
      <c r="LLX3" s="902"/>
      <c r="LLY3" s="902"/>
      <c r="LLZ3" s="902"/>
      <c r="LMA3" s="902"/>
      <c r="LMB3" s="902"/>
      <c r="LMC3" s="902"/>
      <c r="LMD3" s="902"/>
      <c r="LME3" s="902"/>
      <c r="LMF3" s="902"/>
      <c r="LMG3" s="902"/>
      <c r="LMH3" s="902"/>
      <c r="LMI3" s="902"/>
      <c r="LMJ3" s="902"/>
      <c r="LMK3" s="902"/>
      <c r="LML3" s="902"/>
      <c r="LMM3" s="902"/>
      <c r="LMN3" s="902"/>
      <c r="LMO3" s="902"/>
      <c r="LMP3" s="902"/>
      <c r="LMQ3" s="902"/>
      <c r="LMR3" s="902"/>
      <c r="LMS3" s="902"/>
      <c r="LMT3" s="902"/>
      <c r="LMU3" s="902"/>
      <c r="LMV3" s="902"/>
      <c r="LMW3" s="902"/>
      <c r="LMX3" s="902"/>
      <c r="LMY3" s="902"/>
      <c r="LMZ3" s="902"/>
      <c r="LNA3" s="902"/>
      <c r="LNB3" s="902"/>
      <c r="LNC3" s="902"/>
      <c r="LND3" s="902"/>
      <c r="LNE3" s="902"/>
      <c r="LNF3" s="902"/>
      <c r="LNG3" s="902"/>
      <c r="LNH3" s="902"/>
      <c r="LNI3" s="902"/>
      <c r="LNJ3" s="902"/>
      <c r="LNK3" s="902"/>
      <c r="LNL3" s="902"/>
      <c r="LNM3" s="902"/>
      <c r="LNN3" s="902"/>
      <c r="LNO3" s="902"/>
      <c r="LNP3" s="902"/>
      <c r="LNQ3" s="902"/>
      <c r="LNR3" s="902"/>
      <c r="LNS3" s="902"/>
      <c r="LNT3" s="902"/>
      <c r="LNU3" s="902"/>
      <c r="LNV3" s="902"/>
      <c r="LNW3" s="902"/>
      <c r="LNX3" s="902"/>
      <c r="LNY3" s="902"/>
      <c r="LNZ3" s="902"/>
      <c r="LOA3" s="902"/>
      <c r="LOB3" s="902"/>
      <c r="LOC3" s="902"/>
      <c r="LOD3" s="902"/>
      <c r="LOE3" s="902"/>
      <c r="LOF3" s="902"/>
      <c r="LOG3" s="902"/>
      <c r="LOH3" s="902"/>
      <c r="LOI3" s="902"/>
      <c r="LOJ3" s="902"/>
      <c r="LOK3" s="902"/>
      <c r="LOL3" s="902"/>
      <c r="LOM3" s="902"/>
      <c r="LON3" s="902"/>
      <c r="LOO3" s="902"/>
      <c r="LOP3" s="902"/>
      <c r="LOQ3" s="902"/>
      <c r="LOR3" s="902"/>
      <c r="LOS3" s="902"/>
      <c r="LOT3" s="902"/>
      <c r="LOU3" s="902"/>
      <c r="LOV3" s="902"/>
      <c r="LOW3" s="902"/>
      <c r="LOX3" s="902"/>
      <c r="LOY3" s="902"/>
      <c r="LOZ3" s="902"/>
      <c r="LPA3" s="902"/>
      <c r="LPB3" s="902"/>
      <c r="LPC3" s="902"/>
      <c r="LPD3" s="902"/>
      <c r="LPE3" s="902"/>
      <c r="LPF3" s="902"/>
      <c r="LPG3" s="902"/>
      <c r="LPH3" s="902"/>
      <c r="LPI3" s="902"/>
      <c r="LPJ3" s="902"/>
      <c r="LPK3" s="902"/>
      <c r="LPL3" s="902"/>
      <c r="LPM3" s="902"/>
      <c r="LPN3" s="902"/>
      <c r="LPO3" s="902"/>
      <c r="LPP3" s="902"/>
      <c r="LPQ3" s="902"/>
      <c r="LPR3" s="902"/>
      <c r="LPS3" s="902"/>
      <c r="LPT3" s="902"/>
      <c r="LPU3" s="902"/>
      <c r="LPV3" s="902"/>
      <c r="LPW3" s="902"/>
      <c r="LPX3" s="902"/>
      <c r="LPY3" s="902"/>
      <c r="LPZ3" s="902"/>
      <c r="LQA3" s="902"/>
      <c r="LQB3" s="902"/>
      <c r="LQC3" s="902"/>
      <c r="LQD3" s="902"/>
      <c r="LQE3" s="902"/>
      <c r="LQF3" s="902"/>
      <c r="LQG3" s="902"/>
      <c r="LQH3" s="902"/>
      <c r="LQI3" s="902"/>
      <c r="LQJ3" s="902"/>
      <c r="LQK3" s="902"/>
      <c r="LQL3" s="902"/>
      <c r="LQM3" s="902"/>
      <c r="LQN3" s="902"/>
      <c r="LQO3" s="902"/>
      <c r="LQP3" s="902"/>
      <c r="LQQ3" s="902"/>
      <c r="LQR3" s="902"/>
      <c r="LQS3" s="902"/>
      <c r="LQT3" s="902"/>
      <c r="LQU3" s="902"/>
      <c r="LQV3" s="902"/>
      <c r="LQW3" s="902"/>
      <c r="LQX3" s="902"/>
      <c r="LQY3" s="902"/>
      <c r="LQZ3" s="902"/>
      <c r="LRA3" s="902"/>
      <c r="LRB3" s="902"/>
      <c r="LRC3" s="902"/>
      <c r="LRD3" s="902"/>
      <c r="LRE3" s="902"/>
      <c r="LRF3" s="902"/>
      <c r="LRG3" s="902"/>
      <c r="LRH3" s="902"/>
      <c r="LRI3" s="902"/>
      <c r="LRJ3" s="902"/>
      <c r="LRK3" s="902"/>
      <c r="LRL3" s="902"/>
      <c r="LRM3" s="902"/>
      <c r="LRN3" s="902"/>
      <c r="LRO3" s="902"/>
      <c r="LRP3" s="902"/>
      <c r="LRQ3" s="902"/>
      <c r="LRR3" s="902"/>
      <c r="LRS3" s="902"/>
      <c r="LRT3" s="902"/>
      <c r="LRU3" s="902"/>
      <c r="LRV3" s="902"/>
      <c r="LRW3" s="902"/>
      <c r="LRX3" s="902"/>
      <c r="LRY3" s="902"/>
      <c r="LRZ3" s="902"/>
      <c r="LSA3" s="902"/>
      <c r="LSB3" s="902"/>
      <c r="LSC3" s="902"/>
      <c r="LSD3" s="902"/>
      <c r="LSE3" s="902"/>
      <c r="LSF3" s="902"/>
      <c r="LSG3" s="902"/>
      <c r="LSH3" s="902"/>
      <c r="LSI3" s="902"/>
      <c r="LSJ3" s="902"/>
      <c r="LSK3" s="902"/>
      <c r="LSL3" s="902"/>
      <c r="LSM3" s="902"/>
      <c r="LSN3" s="902"/>
      <c r="LSO3" s="902"/>
      <c r="LSP3" s="902"/>
      <c r="LSQ3" s="902"/>
      <c r="LSR3" s="902"/>
      <c r="LSS3" s="902"/>
      <c r="LST3" s="902"/>
      <c r="LSU3" s="902"/>
      <c r="LSV3" s="902"/>
      <c r="LSW3" s="902"/>
      <c r="LSX3" s="902"/>
      <c r="LSY3" s="902"/>
      <c r="LSZ3" s="902"/>
      <c r="LTA3" s="902"/>
      <c r="LTB3" s="902"/>
      <c r="LTC3" s="902"/>
      <c r="LTD3" s="902"/>
      <c r="LTE3" s="902"/>
      <c r="LTF3" s="902"/>
      <c r="LTG3" s="902"/>
      <c r="LTH3" s="902"/>
      <c r="LTI3" s="902"/>
      <c r="LTJ3" s="902"/>
      <c r="LTK3" s="902"/>
      <c r="LTL3" s="902"/>
      <c r="LTM3" s="902"/>
      <c r="LTN3" s="902"/>
      <c r="LTO3" s="902"/>
      <c r="LTP3" s="902"/>
      <c r="LTQ3" s="902"/>
      <c r="LTR3" s="902"/>
      <c r="LTS3" s="902"/>
      <c r="LTT3" s="902"/>
      <c r="LTU3" s="902"/>
      <c r="LTV3" s="902"/>
      <c r="LTW3" s="902"/>
      <c r="LTX3" s="902"/>
      <c r="LTY3" s="902"/>
      <c r="LTZ3" s="902"/>
      <c r="LUA3" s="902"/>
      <c r="LUB3" s="902"/>
      <c r="LUC3" s="902"/>
      <c r="LUD3" s="902"/>
      <c r="LUE3" s="902"/>
      <c r="LUF3" s="902"/>
      <c r="LUG3" s="902"/>
      <c r="LUH3" s="902"/>
      <c r="LUI3" s="902"/>
      <c r="LUJ3" s="902"/>
      <c r="LUK3" s="902"/>
      <c r="LUL3" s="902"/>
      <c r="LUM3" s="902"/>
      <c r="LUN3" s="902"/>
      <c r="LUO3" s="902"/>
      <c r="LUP3" s="902"/>
      <c r="LUQ3" s="902"/>
      <c r="LUR3" s="902"/>
      <c r="LUS3" s="902"/>
      <c r="LUT3" s="902"/>
      <c r="LUU3" s="902"/>
      <c r="LUV3" s="902"/>
      <c r="LUW3" s="902"/>
      <c r="LUX3" s="902"/>
      <c r="LUY3" s="902"/>
      <c r="LUZ3" s="902"/>
      <c r="LVA3" s="902"/>
      <c r="LVB3" s="902"/>
      <c r="LVC3" s="902"/>
      <c r="LVD3" s="902"/>
      <c r="LVE3" s="902"/>
      <c r="LVF3" s="902"/>
      <c r="LVG3" s="902"/>
      <c r="LVH3" s="902"/>
      <c r="LVI3" s="902"/>
      <c r="LVJ3" s="902"/>
      <c r="LVK3" s="902"/>
      <c r="LVL3" s="902"/>
      <c r="LVM3" s="902"/>
      <c r="LVN3" s="902"/>
      <c r="LVO3" s="902"/>
      <c r="LVP3" s="902"/>
      <c r="LVQ3" s="902"/>
      <c r="LVR3" s="902"/>
      <c r="LVS3" s="902"/>
      <c r="LVT3" s="902"/>
      <c r="LVU3" s="902"/>
      <c r="LVV3" s="902"/>
      <c r="LVW3" s="902"/>
      <c r="LVX3" s="902"/>
      <c r="LVY3" s="902"/>
      <c r="LVZ3" s="902"/>
      <c r="LWA3" s="902"/>
      <c r="LWB3" s="902"/>
      <c r="LWC3" s="902"/>
      <c r="LWD3" s="902"/>
      <c r="LWE3" s="902"/>
      <c r="LWF3" s="902"/>
      <c r="LWG3" s="902"/>
      <c r="LWH3" s="902"/>
      <c r="LWI3" s="902"/>
      <c r="LWJ3" s="902"/>
      <c r="LWK3" s="902"/>
      <c r="LWL3" s="902"/>
      <c r="LWM3" s="902"/>
      <c r="LWN3" s="902"/>
      <c r="LWO3" s="902"/>
      <c r="LWP3" s="902"/>
      <c r="LWQ3" s="902"/>
      <c r="LWR3" s="902"/>
      <c r="LWS3" s="902"/>
      <c r="LWT3" s="902"/>
      <c r="LWU3" s="902"/>
      <c r="LWV3" s="902"/>
      <c r="LWW3" s="902"/>
      <c r="LWX3" s="902"/>
      <c r="LWY3" s="902"/>
      <c r="LWZ3" s="902"/>
      <c r="LXA3" s="902"/>
      <c r="LXB3" s="902"/>
      <c r="LXC3" s="902"/>
      <c r="LXD3" s="902"/>
      <c r="LXE3" s="902"/>
      <c r="LXF3" s="902"/>
      <c r="LXG3" s="902"/>
      <c r="LXH3" s="902"/>
      <c r="LXI3" s="902"/>
      <c r="LXJ3" s="902"/>
      <c r="LXK3" s="902"/>
      <c r="LXL3" s="902"/>
      <c r="LXM3" s="902"/>
      <c r="LXN3" s="902"/>
      <c r="LXO3" s="902"/>
      <c r="LXP3" s="902"/>
      <c r="LXQ3" s="902"/>
      <c r="LXR3" s="902"/>
      <c r="LXS3" s="902"/>
      <c r="LXT3" s="902"/>
      <c r="LXU3" s="902"/>
      <c r="LXV3" s="902"/>
      <c r="LXW3" s="902"/>
      <c r="LXX3" s="902"/>
      <c r="LXY3" s="902"/>
      <c r="LXZ3" s="902"/>
      <c r="LYA3" s="902"/>
      <c r="LYB3" s="902"/>
      <c r="LYC3" s="902"/>
      <c r="LYD3" s="902"/>
      <c r="LYE3" s="902"/>
      <c r="LYF3" s="902"/>
      <c r="LYG3" s="902"/>
      <c r="LYH3" s="902"/>
      <c r="LYI3" s="902"/>
      <c r="LYJ3" s="902"/>
      <c r="LYK3" s="902"/>
      <c r="LYL3" s="902"/>
      <c r="LYM3" s="902"/>
      <c r="LYN3" s="902"/>
      <c r="LYO3" s="902"/>
      <c r="LYP3" s="902"/>
      <c r="LYQ3" s="902"/>
      <c r="LYR3" s="902"/>
      <c r="LYS3" s="902"/>
      <c r="LYT3" s="902"/>
      <c r="LYU3" s="902"/>
      <c r="LYV3" s="902"/>
      <c r="LYW3" s="902"/>
      <c r="LYX3" s="902"/>
      <c r="LYY3" s="902"/>
      <c r="LYZ3" s="902"/>
      <c r="LZA3" s="902"/>
      <c r="LZB3" s="902"/>
      <c r="LZC3" s="902"/>
      <c r="LZD3" s="902"/>
      <c r="LZE3" s="902"/>
      <c r="LZF3" s="902"/>
      <c r="LZG3" s="902"/>
      <c r="LZH3" s="902"/>
      <c r="LZI3" s="902"/>
      <c r="LZJ3" s="902"/>
      <c r="LZK3" s="902"/>
      <c r="LZL3" s="902"/>
      <c r="LZM3" s="902"/>
      <c r="LZN3" s="902"/>
      <c r="LZO3" s="902"/>
      <c r="LZP3" s="902"/>
      <c r="LZQ3" s="902"/>
      <c r="LZR3" s="902"/>
      <c r="LZS3" s="902"/>
      <c r="LZT3" s="902"/>
      <c r="LZU3" s="902"/>
      <c r="LZV3" s="902"/>
      <c r="LZW3" s="902"/>
      <c r="LZX3" s="902"/>
      <c r="LZY3" s="902"/>
      <c r="LZZ3" s="902"/>
      <c r="MAA3" s="902"/>
      <c r="MAB3" s="902"/>
      <c r="MAC3" s="902"/>
      <c r="MAD3" s="902"/>
      <c r="MAE3" s="902"/>
      <c r="MAF3" s="902"/>
      <c r="MAG3" s="902"/>
      <c r="MAH3" s="902"/>
      <c r="MAI3" s="902"/>
      <c r="MAJ3" s="902"/>
      <c r="MAK3" s="902"/>
      <c r="MAL3" s="902"/>
      <c r="MAM3" s="902"/>
      <c r="MAN3" s="902"/>
      <c r="MAO3" s="902"/>
      <c r="MAP3" s="902"/>
      <c r="MAQ3" s="902"/>
      <c r="MAR3" s="902"/>
      <c r="MAS3" s="902"/>
      <c r="MAT3" s="902"/>
      <c r="MAU3" s="902"/>
      <c r="MAV3" s="902"/>
      <c r="MAW3" s="902"/>
      <c r="MAX3" s="902"/>
      <c r="MAY3" s="902"/>
      <c r="MAZ3" s="902"/>
      <c r="MBA3" s="902"/>
      <c r="MBB3" s="902"/>
      <c r="MBC3" s="902"/>
      <c r="MBD3" s="902"/>
      <c r="MBE3" s="902"/>
      <c r="MBF3" s="902"/>
      <c r="MBG3" s="902"/>
      <c r="MBH3" s="902"/>
      <c r="MBI3" s="902"/>
      <c r="MBJ3" s="902"/>
      <c r="MBK3" s="902"/>
      <c r="MBL3" s="902"/>
      <c r="MBM3" s="902"/>
      <c r="MBN3" s="902"/>
      <c r="MBO3" s="902"/>
      <c r="MBP3" s="902"/>
      <c r="MBQ3" s="902"/>
      <c r="MBR3" s="902"/>
      <c r="MBS3" s="902"/>
      <c r="MBT3" s="902"/>
      <c r="MBU3" s="902"/>
      <c r="MBV3" s="902"/>
      <c r="MBW3" s="902"/>
      <c r="MBX3" s="902"/>
      <c r="MBY3" s="902"/>
      <c r="MBZ3" s="902"/>
      <c r="MCA3" s="902"/>
      <c r="MCB3" s="902"/>
      <c r="MCC3" s="902"/>
      <c r="MCD3" s="902"/>
      <c r="MCE3" s="902"/>
      <c r="MCF3" s="902"/>
      <c r="MCG3" s="902"/>
      <c r="MCH3" s="902"/>
      <c r="MCI3" s="902"/>
      <c r="MCJ3" s="902"/>
      <c r="MCK3" s="902"/>
      <c r="MCL3" s="902"/>
      <c r="MCM3" s="902"/>
      <c r="MCN3" s="902"/>
      <c r="MCO3" s="902"/>
      <c r="MCP3" s="902"/>
      <c r="MCQ3" s="902"/>
      <c r="MCR3" s="902"/>
      <c r="MCS3" s="902"/>
      <c r="MCT3" s="902"/>
      <c r="MCU3" s="902"/>
      <c r="MCV3" s="902"/>
      <c r="MCW3" s="902"/>
      <c r="MCX3" s="902"/>
      <c r="MCY3" s="902"/>
      <c r="MCZ3" s="902"/>
      <c r="MDA3" s="902"/>
      <c r="MDB3" s="902"/>
      <c r="MDC3" s="902"/>
      <c r="MDD3" s="902"/>
      <c r="MDE3" s="902"/>
      <c r="MDF3" s="902"/>
      <c r="MDG3" s="902"/>
      <c r="MDH3" s="902"/>
      <c r="MDI3" s="902"/>
      <c r="MDJ3" s="902"/>
      <c r="MDK3" s="902"/>
      <c r="MDL3" s="902"/>
      <c r="MDM3" s="902"/>
      <c r="MDN3" s="902"/>
      <c r="MDO3" s="902"/>
      <c r="MDP3" s="902"/>
      <c r="MDQ3" s="902"/>
      <c r="MDR3" s="902"/>
      <c r="MDS3" s="902"/>
      <c r="MDT3" s="902"/>
      <c r="MDU3" s="902"/>
      <c r="MDV3" s="902"/>
      <c r="MDW3" s="902"/>
      <c r="MDX3" s="902"/>
      <c r="MDY3" s="902"/>
      <c r="MDZ3" s="902"/>
      <c r="MEA3" s="902"/>
      <c r="MEB3" s="902"/>
      <c r="MEC3" s="902"/>
      <c r="MED3" s="902"/>
      <c r="MEE3" s="902"/>
      <c r="MEF3" s="902"/>
      <c r="MEG3" s="902"/>
      <c r="MEH3" s="902"/>
      <c r="MEI3" s="902"/>
      <c r="MEJ3" s="902"/>
      <c r="MEK3" s="902"/>
      <c r="MEL3" s="902"/>
      <c r="MEM3" s="902"/>
      <c r="MEN3" s="902"/>
      <c r="MEO3" s="902"/>
      <c r="MEP3" s="902"/>
      <c r="MEQ3" s="902"/>
      <c r="MER3" s="902"/>
      <c r="MES3" s="902"/>
      <c r="MET3" s="902"/>
      <c r="MEU3" s="902"/>
      <c r="MEV3" s="902"/>
      <c r="MEW3" s="902"/>
      <c r="MEX3" s="902"/>
      <c r="MEY3" s="902"/>
      <c r="MEZ3" s="902"/>
      <c r="MFA3" s="902"/>
      <c r="MFB3" s="902"/>
      <c r="MFC3" s="902"/>
      <c r="MFD3" s="902"/>
      <c r="MFE3" s="902"/>
      <c r="MFF3" s="902"/>
      <c r="MFG3" s="902"/>
      <c r="MFH3" s="902"/>
      <c r="MFI3" s="902"/>
      <c r="MFJ3" s="902"/>
      <c r="MFK3" s="902"/>
      <c r="MFL3" s="902"/>
      <c r="MFM3" s="902"/>
      <c r="MFN3" s="902"/>
      <c r="MFO3" s="902"/>
      <c r="MFP3" s="902"/>
      <c r="MFQ3" s="902"/>
      <c r="MFR3" s="902"/>
      <c r="MFS3" s="902"/>
      <c r="MFT3" s="902"/>
      <c r="MFU3" s="902"/>
      <c r="MFV3" s="902"/>
      <c r="MFW3" s="902"/>
      <c r="MFX3" s="902"/>
      <c r="MFY3" s="902"/>
      <c r="MFZ3" s="902"/>
      <c r="MGA3" s="902"/>
      <c r="MGB3" s="902"/>
      <c r="MGC3" s="902"/>
      <c r="MGD3" s="902"/>
      <c r="MGE3" s="902"/>
      <c r="MGF3" s="902"/>
      <c r="MGG3" s="902"/>
      <c r="MGH3" s="902"/>
      <c r="MGI3" s="902"/>
      <c r="MGJ3" s="902"/>
      <c r="MGK3" s="902"/>
      <c r="MGL3" s="902"/>
      <c r="MGM3" s="902"/>
      <c r="MGN3" s="902"/>
      <c r="MGO3" s="902"/>
      <c r="MGP3" s="902"/>
      <c r="MGQ3" s="902"/>
      <c r="MGR3" s="902"/>
      <c r="MGS3" s="902"/>
      <c r="MGT3" s="902"/>
      <c r="MGU3" s="902"/>
      <c r="MGV3" s="902"/>
      <c r="MGW3" s="902"/>
      <c r="MGX3" s="902"/>
      <c r="MGY3" s="902"/>
      <c r="MGZ3" s="902"/>
      <c r="MHA3" s="902"/>
      <c r="MHB3" s="902"/>
      <c r="MHC3" s="902"/>
      <c r="MHD3" s="902"/>
      <c r="MHE3" s="902"/>
      <c r="MHF3" s="902"/>
      <c r="MHG3" s="902"/>
      <c r="MHH3" s="902"/>
      <c r="MHI3" s="902"/>
      <c r="MHJ3" s="902"/>
      <c r="MHK3" s="902"/>
      <c r="MHL3" s="902"/>
      <c r="MHM3" s="902"/>
      <c r="MHN3" s="902"/>
      <c r="MHO3" s="902"/>
      <c r="MHP3" s="902"/>
      <c r="MHQ3" s="902"/>
      <c r="MHR3" s="902"/>
      <c r="MHS3" s="902"/>
      <c r="MHT3" s="902"/>
      <c r="MHU3" s="902"/>
      <c r="MHV3" s="902"/>
      <c r="MHW3" s="902"/>
      <c r="MHX3" s="902"/>
      <c r="MHY3" s="902"/>
      <c r="MHZ3" s="902"/>
      <c r="MIA3" s="902"/>
      <c r="MIB3" s="902"/>
      <c r="MIC3" s="902"/>
      <c r="MID3" s="902"/>
      <c r="MIE3" s="902"/>
      <c r="MIF3" s="902"/>
      <c r="MIG3" s="902"/>
      <c r="MIH3" s="902"/>
      <c r="MII3" s="902"/>
      <c r="MIJ3" s="902"/>
      <c r="MIK3" s="902"/>
      <c r="MIL3" s="902"/>
      <c r="MIM3" s="902"/>
      <c r="MIN3" s="902"/>
      <c r="MIO3" s="902"/>
      <c r="MIP3" s="902"/>
      <c r="MIQ3" s="902"/>
      <c r="MIR3" s="902"/>
      <c r="MIS3" s="902"/>
      <c r="MIT3" s="902"/>
      <c r="MIU3" s="902"/>
      <c r="MIV3" s="902"/>
      <c r="MIW3" s="902"/>
      <c r="MIX3" s="902"/>
      <c r="MIY3" s="902"/>
      <c r="MIZ3" s="902"/>
      <c r="MJA3" s="902"/>
      <c r="MJB3" s="902"/>
      <c r="MJC3" s="902"/>
      <c r="MJD3" s="902"/>
      <c r="MJE3" s="902"/>
      <c r="MJF3" s="902"/>
      <c r="MJG3" s="902"/>
      <c r="MJH3" s="902"/>
      <c r="MJI3" s="902"/>
      <c r="MJJ3" s="902"/>
      <c r="MJK3" s="902"/>
      <c r="MJL3" s="902"/>
      <c r="MJM3" s="902"/>
      <c r="MJN3" s="902"/>
      <c r="MJO3" s="902"/>
      <c r="MJP3" s="902"/>
      <c r="MJQ3" s="902"/>
      <c r="MJR3" s="902"/>
      <c r="MJS3" s="902"/>
      <c r="MJT3" s="902"/>
      <c r="MJU3" s="902"/>
      <c r="MJV3" s="902"/>
      <c r="MJW3" s="902"/>
      <c r="MJX3" s="902"/>
      <c r="MJY3" s="902"/>
      <c r="MJZ3" s="902"/>
      <c r="MKA3" s="902"/>
      <c r="MKB3" s="902"/>
      <c r="MKC3" s="902"/>
      <c r="MKD3" s="902"/>
      <c r="MKE3" s="902"/>
      <c r="MKF3" s="902"/>
      <c r="MKG3" s="902"/>
      <c r="MKH3" s="902"/>
      <c r="MKI3" s="902"/>
      <c r="MKJ3" s="902"/>
      <c r="MKK3" s="902"/>
      <c r="MKL3" s="902"/>
      <c r="MKM3" s="902"/>
      <c r="MKN3" s="902"/>
      <c r="MKO3" s="902"/>
      <c r="MKP3" s="902"/>
      <c r="MKQ3" s="902"/>
      <c r="MKR3" s="902"/>
      <c r="MKS3" s="902"/>
      <c r="MKT3" s="902"/>
      <c r="MKU3" s="902"/>
      <c r="MKV3" s="902"/>
      <c r="MKW3" s="902"/>
      <c r="MKX3" s="902"/>
      <c r="MKY3" s="902"/>
      <c r="MKZ3" s="902"/>
      <c r="MLA3" s="902"/>
      <c r="MLB3" s="902"/>
      <c r="MLC3" s="902"/>
      <c r="MLD3" s="902"/>
      <c r="MLE3" s="902"/>
      <c r="MLF3" s="902"/>
      <c r="MLG3" s="902"/>
      <c r="MLH3" s="902"/>
      <c r="MLI3" s="902"/>
      <c r="MLJ3" s="902"/>
      <c r="MLK3" s="902"/>
      <c r="MLL3" s="902"/>
      <c r="MLM3" s="902"/>
      <c r="MLN3" s="902"/>
      <c r="MLO3" s="902"/>
      <c r="MLP3" s="902"/>
      <c r="MLQ3" s="902"/>
      <c r="MLR3" s="902"/>
      <c r="MLS3" s="902"/>
      <c r="MLT3" s="902"/>
      <c r="MLU3" s="902"/>
      <c r="MLV3" s="902"/>
      <c r="MLW3" s="902"/>
      <c r="MLX3" s="902"/>
      <c r="MLY3" s="902"/>
      <c r="MLZ3" s="902"/>
      <c r="MMA3" s="902"/>
      <c r="MMB3" s="902"/>
      <c r="MMC3" s="902"/>
      <c r="MMD3" s="902"/>
      <c r="MME3" s="902"/>
      <c r="MMF3" s="902"/>
      <c r="MMG3" s="902"/>
      <c r="MMH3" s="902"/>
      <c r="MMI3" s="902"/>
      <c r="MMJ3" s="902"/>
      <c r="MMK3" s="902"/>
      <c r="MML3" s="902"/>
      <c r="MMM3" s="902"/>
      <c r="MMN3" s="902"/>
      <c r="MMO3" s="902"/>
      <c r="MMP3" s="902"/>
      <c r="MMQ3" s="902"/>
      <c r="MMR3" s="902"/>
      <c r="MMS3" s="902"/>
      <c r="MMT3" s="902"/>
      <c r="MMU3" s="902"/>
      <c r="MMV3" s="902"/>
      <c r="MMW3" s="902"/>
      <c r="MMX3" s="902"/>
      <c r="MMY3" s="902"/>
      <c r="MMZ3" s="902"/>
      <c r="MNA3" s="902"/>
      <c r="MNB3" s="902"/>
      <c r="MNC3" s="902"/>
      <c r="MND3" s="902"/>
      <c r="MNE3" s="902"/>
      <c r="MNF3" s="902"/>
      <c r="MNG3" s="902"/>
      <c r="MNH3" s="902"/>
      <c r="MNI3" s="902"/>
      <c r="MNJ3" s="902"/>
      <c r="MNK3" s="902"/>
      <c r="MNL3" s="902"/>
      <c r="MNM3" s="902"/>
      <c r="MNN3" s="902"/>
      <c r="MNO3" s="902"/>
      <c r="MNP3" s="902"/>
      <c r="MNQ3" s="902"/>
      <c r="MNR3" s="902"/>
      <c r="MNS3" s="902"/>
      <c r="MNT3" s="902"/>
      <c r="MNU3" s="902"/>
      <c r="MNV3" s="902"/>
      <c r="MNW3" s="902"/>
      <c r="MNX3" s="902"/>
      <c r="MNY3" s="902"/>
      <c r="MNZ3" s="902"/>
      <c r="MOA3" s="902"/>
      <c r="MOB3" s="902"/>
      <c r="MOC3" s="902"/>
      <c r="MOD3" s="902"/>
      <c r="MOE3" s="902"/>
      <c r="MOF3" s="902"/>
      <c r="MOG3" s="902"/>
      <c r="MOH3" s="902"/>
      <c r="MOI3" s="902"/>
      <c r="MOJ3" s="902"/>
      <c r="MOK3" s="902"/>
      <c r="MOL3" s="902"/>
      <c r="MOM3" s="902"/>
      <c r="MON3" s="902"/>
      <c r="MOO3" s="902"/>
      <c r="MOP3" s="902"/>
      <c r="MOQ3" s="902"/>
      <c r="MOR3" s="902"/>
      <c r="MOS3" s="902"/>
      <c r="MOT3" s="902"/>
      <c r="MOU3" s="902"/>
      <c r="MOV3" s="902"/>
      <c r="MOW3" s="902"/>
      <c r="MOX3" s="902"/>
      <c r="MOY3" s="902"/>
      <c r="MOZ3" s="902"/>
      <c r="MPA3" s="902"/>
      <c r="MPB3" s="902"/>
      <c r="MPC3" s="902"/>
      <c r="MPD3" s="902"/>
      <c r="MPE3" s="902"/>
      <c r="MPF3" s="902"/>
      <c r="MPG3" s="902"/>
      <c r="MPH3" s="902"/>
      <c r="MPI3" s="902"/>
      <c r="MPJ3" s="902"/>
      <c r="MPK3" s="902"/>
      <c r="MPL3" s="902"/>
      <c r="MPM3" s="902"/>
      <c r="MPN3" s="902"/>
      <c r="MPO3" s="902"/>
      <c r="MPP3" s="902"/>
      <c r="MPQ3" s="902"/>
      <c r="MPR3" s="902"/>
      <c r="MPS3" s="902"/>
      <c r="MPT3" s="902"/>
      <c r="MPU3" s="902"/>
      <c r="MPV3" s="902"/>
      <c r="MPW3" s="902"/>
      <c r="MPX3" s="902"/>
      <c r="MPY3" s="902"/>
      <c r="MPZ3" s="902"/>
      <c r="MQA3" s="902"/>
      <c r="MQB3" s="902"/>
      <c r="MQC3" s="902"/>
      <c r="MQD3" s="902"/>
      <c r="MQE3" s="902"/>
      <c r="MQF3" s="902"/>
      <c r="MQG3" s="902"/>
      <c r="MQH3" s="902"/>
      <c r="MQI3" s="902"/>
      <c r="MQJ3" s="902"/>
      <c r="MQK3" s="902"/>
      <c r="MQL3" s="902"/>
      <c r="MQM3" s="902"/>
      <c r="MQN3" s="902"/>
      <c r="MQO3" s="902"/>
      <c r="MQP3" s="902"/>
      <c r="MQQ3" s="902"/>
      <c r="MQR3" s="902"/>
      <c r="MQS3" s="902"/>
      <c r="MQT3" s="902"/>
      <c r="MQU3" s="902"/>
      <c r="MQV3" s="902"/>
      <c r="MQW3" s="902"/>
      <c r="MQX3" s="902"/>
      <c r="MQY3" s="902"/>
      <c r="MQZ3" s="902"/>
      <c r="MRA3" s="902"/>
      <c r="MRB3" s="902"/>
      <c r="MRC3" s="902"/>
      <c r="MRD3" s="902"/>
      <c r="MRE3" s="902"/>
      <c r="MRF3" s="902"/>
      <c r="MRG3" s="902"/>
      <c r="MRH3" s="902"/>
      <c r="MRI3" s="902"/>
      <c r="MRJ3" s="902"/>
      <c r="MRK3" s="902"/>
      <c r="MRL3" s="902"/>
      <c r="MRM3" s="902"/>
      <c r="MRN3" s="902"/>
      <c r="MRO3" s="902"/>
      <c r="MRP3" s="902"/>
      <c r="MRQ3" s="902"/>
      <c r="MRR3" s="902"/>
      <c r="MRS3" s="902"/>
      <c r="MRT3" s="902"/>
      <c r="MRU3" s="902"/>
      <c r="MRV3" s="902"/>
      <c r="MRW3" s="902"/>
      <c r="MRX3" s="902"/>
      <c r="MRY3" s="902"/>
      <c r="MRZ3" s="902"/>
      <c r="MSA3" s="902"/>
      <c r="MSB3" s="902"/>
      <c r="MSC3" s="902"/>
      <c r="MSD3" s="902"/>
      <c r="MSE3" s="902"/>
      <c r="MSF3" s="902"/>
      <c r="MSG3" s="902"/>
      <c r="MSH3" s="902"/>
      <c r="MSI3" s="902"/>
      <c r="MSJ3" s="902"/>
      <c r="MSK3" s="902"/>
      <c r="MSL3" s="902"/>
      <c r="MSM3" s="902"/>
      <c r="MSN3" s="902"/>
      <c r="MSO3" s="902"/>
      <c r="MSP3" s="902"/>
      <c r="MSQ3" s="902"/>
      <c r="MSR3" s="902"/>
      <c r="MSS3" s="902"/>
      <c r="MST3" s="902"/>
      <c r="MSU3" s="902"/>
      <c r="MSV3" s="902"/>
      <c r="MSW3" s="902"/>
      <c r="MSX3" s="902"/>
      <c r="MSY3" s="902"/>
      <c r="MSZ3" s="902"/>
      <c r="MTA3" s="902"/>
      <c r="MTB3" s="902"/>
      <c r="MTC3" s="902"/>
      <c r="MTD3" s="902"/>
      <c r="MTE3" s="902"/>
      <c r="MTF3" s="902"/>
      <c r="MTG3" s="902"/>
      <c r="MTH3" s="902"/>
      <c r="MTI3" s="902"/>
      <c r="MTJ3" s="902"/>
      <c r="MTK3" s="902"/>
      <c r="MTL3" s="902"/>
      <c r="MTM3" s="902"/>
      <c r="MTN3" s="902"/>
      <c r="MTO3" s="902"/>
      <c r="MTP3" s="902"/>
      <c r="MTQ3" s="902"/>
      <c r="MTR3" s="902"/>
      <c r="MTS3" s="902"/>
      <c r="MTT3" s="902"/>
      <c r="MTU3" s="902"/>
      <c r="MTV3" s="902"/>
      <c r="MTW3" s="902"/>
      <c r="MTX3" s="902"/>
      <c r="MTY3" s="902"/>
      <c r="MTZ3" s="902"/>
      <c r="MUA3" s="902"/>
      <c r="MUB3" s="902"/>
      <c r="MUC3" s="902"/>
      <c r="MUD3" s="902"/>
      <c r="MUE3" s="902"/>
      <c r="MUF3" s="902"/>
      <c r="MUG3" s="902"/>
      <c r="MUH3" s="902"/>
      <c r="MUI3" s="902"/>
      <c r="MUJ3" s="902"/>
      <c r="MUK3" s="902"/>
      <c r="MUL3" s="902"/>
      <c r="MUM3" s="902"/>
      <c r="MUN3" s="902"/>
      <c r="MUO3" s="902"/>
      <c r="MUP3" s="902"/>
      <c r="MUQ3" s="902"/>
      <c r="MUR3" s="902"/>
      <c r="MUS3" s="902"/>
      <c r="MUT3" s="902"/>
      <c r="MUU3" s="902"/>
      <c r="MUV3" s="902"/>
      <c r="MUW3" s="902"/>
      <c r="MUX3" s="902"/>
      <c r="MUY3" s="902"/>
      <c r="MUZ3" s="902"/>
      <c r="MVA3" s="902"/>
      <c r="MVB3" s="902"/>
      <c r="MVC3" s="902"/>
      <c r="MVD3" s="902"/>
      <c r="MVE3" s="902"/>
      <c r="MVF3" s="902"/>
      <c r="MVG3" s="902"/>
      <c r="MVH3" s="902"/>
      <c r="MVI3" s="902"/>
      <c r="MVJ3" s="902"/>
      <c r="MVK3" s="902"/>
      <c r="MVL3" s="902"/>
      <c r="MVM3" s="902"/>
      <c r="MVN3" s="902"/>
      <c r="MVO3" s="902"/>
      <c r="MVP3" s="902"/>
      <c r="MVQ3" s="902"/>
      <c r="MVR3" s="902"/>
      <c r="MVS3" s="902"/>
      <c r="MVT3" s="902"/>
      <c r="MVU3" s="902"/>
      <c r="MVV3" s="902"/>
      <c r="MVW3" s="902"/>
      <c r="MVX3" s="902"/>
      <c r="MVY3" s="902"/>
      <c r="MVZ3" s="902"/>
      <c r="MWA3" s="902"/>
      <c r="MWB3" s="902"/>
      <c r="MWC3" s="902"/>
      <c r="MWD3" s="902"/>
      <c r="MWE3" s="902"/>
      <c r="MWF3" s="902"/>
      <c r="MWG3" s="902"/>
      <c r="MWH3" s="902"/>
      <c r="MWI3" s="902"/>
      <c r="MWJ3" s="902"/>
      <c r="MWK3" s="902"/>
      <c r="MWL3" s="902"/>
      <c r="MWM3" s="902"/>
      <c r="MWN3" s="902"/>
      <c r="MWO3" s="902"/>
      <c r="MWP3" s="902"/>
      <c r="MWQ3" s="902"/>
      <c r="MWR3" s="902"/>
      <c r="MWS3" s="902"/>
      <c r="MWT3" s="902"/>
      <c r="MWU3" s="902"/>
      <c r="MWV3" s="902"/>
      <c r="MWW3" s="902"/>
      <c r="MWX3" s="902"/>
      <c r="MWY3" s="902"/>
      <c r="MWZ3" s="902"/>
      <c r="MXA3" s="902"/>
      <c r="MXB3" s="902"/>
      <c r="MXC3" s="902"/>
      <c r="MXD3" s="902"/>
      <c r="MXE3" s="902"/>
      <c r="MXF3" s="902"/>
      <c r="MXG3" s="902"/>
      <c r="MXH3" s="902"/>
      <c r="MXI3" s="902"/>
      <c r="MXJ3" s="902"/>
      <c r="MXK3" s="902"/>
      <c r="MXL3" s="902"/>
      <c r="MXM3" s="902"/>
      <c r="MXN3" s="902"/>
      <c r="MXO3" s="902"/>
      <c r="MXP3" s="902"/>
      <c r="MXQ3" s="902"/>
      <c r="MXR3" s="902"/>
      <c r="MXS3" s="902"/>
      <c r="MXT3" s="902"/>
      <c r="MXU3" s="902"/>
      <c r="MXV3" s="902"/>
      <c r="MXW3" s="902"/>
      <c r="MXX3" s="902"/>
      <c r="MXY3" s="902"/>
      <c r="MXZ3" s="902"/>
      <c r="MYA3" s="902"/>
      <c r="MYB3" s="902"/>
      <c r="MYC3" s="902"/>
      <c r="MYD3" s="902"/>
      <c r="MYE3" s="902"/>
      <c r="MYF3" s="902"/>
      <c r="MYG3" s="902"/>
      <c r="MYH3" s="902"/>
      <c r="MYI3" s="902"/>
      <c r="MYJ3" s="902"/>
      <c r="MYK3" s="902"/>
      <c r="MYL3" s="902"/>
      <c r="MYM3" s="902"/>
      <c r="MYN3" s="902"/>
      <c r="MYO3" s="902"/>
      <c r="MYP3" s="902"/>
      <c r="MYQ3" s="902"/>
      <c r="MYR3" s="902"/>
      <c r="MYS3" s="902"/>
      <c r="MYT3" s="902"/>
      <c r="MYU3" s="902"/>
      <c r="MYV3" s="902"/>
      <c r="MYW3" s="902"/>
      <c r="MYX3" s="902"/>
      <c r="MYY3" s="902"/>
      <c r="MYZ3" s="902"/>
      <c r="MZA3" s="902"/>
      <c r="MZB3" s="902"/>
      <c r="MZC3" s="902"/>
      <c r="MZD3" s="902"/>
      <c r="MZE3" s="902"/>
      <c r="MZF3" s="902"/>
      <c r="MZG3" s="902"/>
      <c r="MZH3" s="902"/>
      <c r="MZI3" s="902"/>
      <c r="MZJ3" s="902"/>
      <c r="MZK3" s="902"/>
      <c r="MZL3" s="902"/>
      <c r="MZM3" s="902"/>
      <c r="MZN3" s="902"/>
      <c r="MZO3" s="902"/>
      <c r="MZP3" s="902"/>
      <c r="MZQ3" s="902"/>
      <c r="MZR3" s="902"/>
      <c r="MZS3" s="902"/>
      <c r="MZT3" s="902"/>
      <c r="MZU3" s="902"/>
      <c r="MZV3" s="902"/>
      <c r="MZW3" s="902"/>
      <c r="MZX3" s="902"/>
      <c r="MZY3" s="902"/>
      <c r="MZZ3" s="902"/>
      <c r="NAA3" s="902"/>
      <c r="NAB3" s="902"/>
      <c r="NAC3" s="902"/>
      <c r="NAD3" s="902"/>
      <c r="NAE3" s="902"/>
      <c r="NAF3" s="902"/>
      <c r="NAG3" s="902"/>
      <c r="NAH3" s="902"/>
      <c r="NAI3" s="902"/>
      <c r="NAJ3" s="902"/>
      <c r="NAK3" s="902"/>
      <c r="NAL3" s="902"/>
      <c r="NAM3" s="902"/>
      <c r="NAN3" s="902"/>
      <c r="NAO3" s="902"/>
      <c r="NAP3" s="902"/>
      <c r="NAQ3" s="902"/>
      <c r="NAR3" s="902"/>
      <c r="NAS3" s="902"/>
      <c r="NAT3" s="902"/>
      <c r="NAU3" s="902"/>
      <c r="NAV3" s="902"/>
      <c r="NAW3" s="902"/>
      <c r="NAX3" s="902"/>
      <c r="NAY3" s="902"/>
      <c r="NAZ3" s="902"/>
      <c r="NBA3" s="902"/>
      <c r="NBB3" s="902"/>
      <c r="NBC3" s="902"/>
      <c r="NBD3" s="902"/>
      <c r="NBE3" s="902"/>
      <c r="NBF3" s="902"/>
      <c r="NBG3" s="902"/>
      <c r="NBH3" s="902"/>
      <c r="NBI3" s="902"/>
      <c r="NBJ3" s="902"/>
      <c r="NBK3" s="902"/>
      <c r="NBL3" s="902"/>
      <c r="NBM3" s="902"/>
      <c r="NBN3" s="902"/>
      <c r="NBO3" s="902"/>
      <c r="NBP3" s="902"/>
      <c r="NBQ3" s="902"/>
      <c r="NBR3" s="902"/>
      <c r="NBS3" s="902"/>
      <c r="NBT3" s="902"/>
      <c r="NBU3" s="902"/>
      <c r="NBV3" s="902"/>
      <c r="NBW3" s="902"/>
      <c r="NBX3" s="902"/>
      <c r="NBY3" s="902"/>
      <c r="NBZ3" s="902"/>
      <c r="NCA3" s="902"/>
      <c r="NCB3" s="902"/>
      <c r="NCC3" s="902"/>
      <c r="NCD3" s="902"/>
      <c r="NCE3" s="902"/>
      <c r="NCF3" s="902"/>
      <c r="NCG3" s="902"/>
      <c r="NCH3" s="902"/>
      <c r="NCI3" s="902"/>
      <c r="NCJ3" s="902"/>
      <c r="NCK3" s="902"/>
      <c r="NCL3" s="902"/>
      <c r="NCM3" s="902"/>
      <c r="NCN3" s="902"/>
      <c r="NCO3" s="902"/>
      <c r="NCP3" s="902"/>
      <c r="NCQ3" s="902"/>
      <c r="NCR3" s="902"/>
      <c r="NCS3" s="902"/>
      <c r="NCT3" s="902"/>
      <c r="NCU3" s="902"/>
      <c r="NCV3" s="902"/>
      <c r="NCW3" s="902"/>
      <c r="NCX3" s="902"/>
      <c r="NCY3" s="902"/>
      <c r="NCZ3" s="902"/>
      <c r="NDA3" s="902"/>
      <c r="NDB3" s="902"/>
      <c r="NDC3" s="902"/>
      <c r="NDD3" s="902"/>
      <c r="NDE3" s="902"/>
      <c r="NDF3" s="902"/>
      <c r="NDG3" s="902"/>
      <c r="NDH3" s="902"/>
      <c r="NDI3" s="902"/>
      <c r="NDJ3" s="902"/>
      <c r="NDK3" s="902"/>
      <c r="NDL3" s="902"/>
      <c r="NDM3" s="902"/>
      <c r="NDN3" s="902"/>
      <c r="NDO3" s="902"/>
      <c r="NDP3" s="902"/>
      <c r="NDQ3" s="902"/>
      <c r="NDR3" s="902"/>
      <c r="NDS3" s="902"/>
      <c r="NDT3" s="902"/>
      <c r="NDU3" s="902"/>
      <c r="NDV3" s="902"/>
      <c r="NDW3" s="902"/>
      <c r="NDX3" s="902"/>
      <c r="NDY3" s="902"/>
      <c r="NDZ3" s="902"/>
      <c r="NEA3" s="902"/>
      <c r="NEB3" s="902"/>
      <c r="NEC3" s="902"/>
      <c r="NED3" s="902"/>
      <c r="NEE3" s="902"/>
      <c r="NEF3" s="902"/>
      <c r="NEG3" s="902"/>
      <c r="NEH3" s="902"/>
      <c r="NEI3" s="902"/>
      <c r="NEJ3" s="902"/>
      <c r="NEK3" s="902"/>
      <c r="NEL3" s="902"/>
      <c r="NEM3" s="902"/>
      <c r="NEN3" s="902"/>
      <c r="NEO3" s="902"/>
      <c r="NEP3" s="902"/>
      <c r="NEQ3" s="902"/>
      <c r="NER3" s="902"/>
      <c r="NES3" s="902"/>
      <c r="NET3" s="902"/>
      <c r="NEU3" s="902"/>
      <c r="NEV3" s="902"/>
      <c r="NEW3" s="902"/>
      <c r="NEX3" s="902"/>
      <c r="NEY3" s="902"/>
      <c r="NEZ3" s="902"/>
      <c r="NFA3" s="902"/>
      <c r="NFB3" s="902"/>
      <c r="NFC3" s="902"/>
      <c r="NFD3" s="902"/>
      <c r="NFE3" s="902"/>
      <c r="NFF3" s="902"/>
      <c r="NFG3" s="902"/>
      <c r="NFH3" s="902"/>
      <c r="NFI3" s="902"/>
      <c r="NFJ3" s="902"/>
      <c r="NFK3" s="902"/>
      <c r="NFL3" s="902"/>
      <c r="NFM3" s="902"/>
      <c r="NFN3" s="902"/>
      <c r="NFO3" s="902"/>
      <c r="NFP3" s="902"/>
      <c r="NFQ3" s="902"/>
      <c r="NFR3" s="902"/>
      <c r="NFS3" s="902"/>
      <c r="NFT3" s="902"/>
      <c r="NFU3" s="902"/>
      <c r="NFV3" s="902"/>
      <c r="NFW3" s="902"/>
      <c r="NFX3" s="902"/>
      <c r="NFY3" s="902"/>
      <c r="NFZ3" s="902"/>
      <c r="NGA3" s="902"/>
      <c r="NGB3" s="902"/>
      <c r="NGC3" s="902"/>
      <c r="NGD3" s="902"/>
      <c r="NGE3" s="902"/>
      <c r="NGF3" s="902"/>
      <c r="NGG3" s="902"/>
      <c r="NGH3" s="902"/>
      <c r="NGI3" s="902"/>
      <c r="NGJ3" s="902"/>
      <c r="NGK3" s="902"/>
      <c r="NGL3" s="902"/>
      <c r="NGM3" s="902"/>
      <c r="NGN3" s="902"/>
      <c r="NGO3" s="902"/>
      <c r="NGP3" s="902"/>
      <c r="NGQ3" s="902"/>
      <c r="NGR3" s="902"/>
      <c r="NGS3" s="902"/>
      <c r="NGT3" s="902"/>
      <c r="NGU3" s="902"/>
      <c r="NGV3" s="902"/>
      <c r="NGW3" s="902"/>
      <c r="NGX3" s="902"/>
      <c r="NGY3" s="902"/>
      <c r="NGZ3" s="902"/>
      <c r="NHA3" s="902"/>
      <c r="NHB3" s="902"/>
      <c r="NHC3" s="902"/>
      <c r="NHD3" s="902"/>
      <c r="NHE3" s="902"/>
      <c r="NHF3" s="902"/>
      <c r="NHG3" s="902"/>
      <c r="NHH3" s="902"/>
      <c r="NHI3" s="902"/>
      <c r="NHJ3" s="902"/>
      <c r="NHK3" s="902"/>
      <c r="NHL3" s="902"/>
      <c r="NHM3" s="902"/>
      <c r="NHN3" s="902"/>
      <c r="NHO3" s="902"/>
      <c r="NHP3" s="902"/>
      <c r="NHQ3" s="902"/>
      <c r="NHR3" s="902"/>
      <c r="NHS3" s="902"/>
      <c r="NHT3" s="902"/>
      <c r="NHU3" s="902"/>
      <c r="NHV3" s="902"/>
      <c r="NHW3" s="902"/>
      <c r="NHX3" s="902"/>
      <c r="NHY3" s="902"/>
      <c r="NHZ3" s="902"/>
      <c r="NIA3" s="902"/>
      <c r="NIB3" s="902"/>
      <c r="NIC3" s="902"/>
      <c r="NID3" s="902"/>
      <c r="NIE3" s="902"/>
      <c r="NIF3" s="902"/>
      <c r="NIG3" s="902"/>
      <c r="NIH3" s="902"/>
      <c r="NII3" s="902"/>
      <c r="NIJ3" s="902"/>
      <c r="NIK3" s="902"/>
      <c r="NIL3" s="902"/>
      <c r="NIM3" s="902"/>
      <c r="NIN3" s="902"/>
      <c r="NIO3" s="902"/>
      <c r="NIP3" s="902"/>
      <c r="NIQ3" s="902"/>
      <c r="NIR3" s="902"/>
      <c r="NIS3" s="902"/>
      <c r="NIT3" s="902"/>
      <c r="NIU3" s="902"/>
      <c r="NIV3" s="902"/>
      <c r="NIW3" s="902"/>
      <c r="NIX3" s="902"/>
      <c r="NIY3" s="902"/>
      <c r="NIZ3" s="902"/>
      <c r="NJA3" s="902"/>
      <c r="NJB3" s="902"/>
      <c r="NJC3" s="902"/>
      <c r="NJD3" s="902"/>
      <c r="NJE3" s="902"/>
      <c r="NJF3" s="902"/>
      <c r="NJG3" s="902"/>
      <c r="NJH3" s="902"/>
      <c r="NJI3" s="902"/>
      <c r="NJJ3" s="902"/>
      <c r="NJK3" s="902"/>
      <c r="NJL3" s="902"/>
      <c r="NJM3" s="902"/>
      <c r="NJN3" s="902"/>
      <c r="NJO3" s="902"/>
      <c r="NJP3" s="902"/>
      <c r="NJQ3" s="902"/>
      <c r="NJR3" s="902"/>
      <c r="NJS3" s="902"/>
      <c r="NJT3" s="902"/>
      <c r="NJU3" s="902"/>
      <c r="NJV3" s="902"/>
      <c r="NJW3" s="902"/>
      <c r="NJX3" s="902"/>
      <c r="NJY3" s="902"/>
      <c r="NJZ3" s="902"/>
      <c r="NKA3" s="902"/>
      <c r="NKB3" s="902"/>
      <c r="NKC3" s="902"/>
      <c r="NKD3" s="902"/>
      <c r="NKE3" s="902"/>
      <c r="NKF3" s="902"/>
      <c r="NKG3" s="902"/>
      <c r="NKH3" s="902"/>
      <c r="NKI3" s="902"/>
      <c r="NKJ3" s="902"/>
      <c r="NKK3" s="902"/>
      <c r="NKL3" s="902"/>
      <c r="NKM3" s="902"/>
      <c r="NKN3" s="902"/>
      <c r="NKO3" s="902"/>
      <c r="NKP3" s="902"/>
      <c r="NKQ3" s="902"/>
      <c r="NKR3" s="902"/>
      <c r="NKS3" s="902"/>
      <c r="NKT3" s="902"/>
      <c r="NKU3" s="902"/>
      <c r="NKV3" s="902"/>
      <c r="NKW3" s="902"/>
      <c r="NKX3" s="902"/>
      <c r="NKY3" s="902"/>
      <c r="NKZ3" s="902"/>
      <c r="NLA3" s="902"/>
      <c r="NLB3" s="902"/>
      <c r="NLC3" s="902"/>
      <c r="NLD3" s="902"/>
      <c r="NLE3" s="902"/>
      <c r="NLF3" s="902"/>
      <c r="NLG3" s="902"/>
      <c r="NLH3" s="902"/>
      <c r="NLI3" s="902"/>
      <c r="NLJ3" s="902"/>
      <c r="NLK3" s="902"/>
      <c r="NLL3" s="902"/>
      <c r="NLM3" s="902"/>
      <c r="NLN3" s="902"/>
      <c r="NLO3" s="902"/>
      <c r="NLP3" s="902"/>
      <c r="NLQ3" s="902"/>
      <c r="NLR3" s="902"/>
      <c r="NLS3" s="902"/>
      <c r="NLT3" s="902"/>
      <c r="NLU3" s="902"/>
      <c r="NLV3" s="902"/>
      <c r="NLW3" s="902"/>
      <c r="NLX3" s="902"/>
      <c r="NLY3" s="902"/>
      <c r="NLZ3" s="902"/>
      <c r="NMA3" s="902"/>
      <c r="NMB3" s="902"/>
      <c r="NMC3" s="902"/>
      <c r="NMD3" s="902"/>
      <c r="NME3" s="902"/>
      <c r="NMF3" s="902"/>
      <c r="NMG3" s="902"/>
      <c r="NMH3" s="902"/>
      <c r="NMI3" s="902"/>
      <c r="NMJ3" s="902"/>
      <c r="NMK3" s="902"/>
      <c r="NML3" s="902"/>
      <c r="NMM3" s="902"/>
      <c r="NMN3" s="902"/>
      <c r="NMO3" s="902"/>
      <c r="NMP3" s="902"/>
      <c r="NMQ3" s="902"/>
      <c r="NMR3" s="902"/>
      <c r="NMS3" s="902"/>
      <c r="NMT3" s="902"/>
      <c r="NMU3" s="902"/>
      <c r="NMV3" s="902"/>
      <c r="NMW3" s="902"/>
      <c r="NMX3" s="902"/>
      <c r="NMY3" s="902"/>
      <c r="NMZ3" s="902"/>
      <c r="NNA3" s="902"/>
      <c r="NNB3" s="902"/>
      <c r="NNC3" s="902"/>
      <c r="NND3" s="902"/>
      <c r="NNE3" s="902"/>
      <c r="NNF3" s="902"/>
      <c r="NNG3" s="902"/>
      <c r="NNH3" s="902"/>
      <c r="NNI3" s="902"/>
      <c r="NNJ3" s="902"/>
      <c r="NNK3" s="902"/>
      <c r="NNL3" s="902"/>
      <c r="NNM3" s="902"/>
      <c r="NNN3" s="902"/>
      <c r="NNO3" s="902"/>
      <c r="NNP3" s="902"/>
      <c r="NNQ3" s="902"/>
      <c r="NNR3" s="902"/>
      <c r="NNS3" s="902"/>
      <c r="NNT3" s="902"/>
      <c r="NNU3" s="902"/>
      <c r="NNV3" s="902"/>
      <c r="NNW3" s="902"/>
      <c r="NNX3" s="902"/>
      <c r="NNY3" s="902"/>
      <c r="NNZ3" s="902"/>
      <c r="NOA3" s="902"/>
      <c r="NOB3" s="902"/>
      <c r="NOC3" s="902"/>
      <c r="NOD3" s="902"/>
      <c r="NOE3" s="902"/>
      <c r="NOF3" s="902"/>
      <c r="NOG3" s="902"/>
      <c r="NOH3" s="902"/>
      <c r="NOI3" s="902"/>
      <c r="NOJ3" s="902"/>
      <c r="NOK3" s="902"/>
      <c r="NOL3" s="902"/>
      <c r="NOM3" s="902"/>
      <c r="NON3" s="902"/>
      <c r="NOO3" s="902"/>
      <c r="NOP3" s="902"/>
      <c r="NOQ3" s="902"/>
      <c r="NOR3" s="902"/>
      <c r="NOS3" s="902"/>
      <c r="NOT3" s="902"/>
      <c r="NOU3" s="902"/>
      <c r="NOV3" s="902"/>
      <c r="NOW3" s="902"/>
      <c r="NOX3" s="902"/>
      <c r="NOY3" s="902"/>
      <c r="NOZ3" s="902"/>
      <c r="NPA3" s="902"/>
      <c r="NPB3" s="902"/>
      <c r="NPC3" s="902"/>
      <c r="NPD3" s="902"/>
      <c r="NPE3" s="902"/>
      <c r="NPF3" s="902"/>
      <c r="NPG3" s="902"/>
      <c r="NPH3" s="902"/>
      <c r="NPI3" s="902"/>
      <c r="NPJ3" s="902"/>
      <c r="NPK3" s="902"/>
      <c r="NPL3" s="902"/>
      <c r="NPM3" s="902"/>
      <c r="NPN3" s="902"/>
      <c r="NPO3" s="902"/>
      <c r="NPP3" s="902"/>
      <c r="NPQ3" s="902"/>
      <c r="NPR3" s="902"/>
      <c r="NPS3" s="902"/>
      <c r="NPT3" s="902"/>
      <c r="NPU3" s="902"/>
      <c r="NPV3" s="902"/>
      <c r="NPW3" s="902"/>
      <c r="NPX3" s="902"/>
      <c r="NPY3" s="902"/>
      <c r="NPZ3" s="902"/>
      <c r="NQA3" s="902"/>
      <c r="NQB3" s="902"/>
      <c r="NQC3" s="902"/>
      <c r="NQD3" s="902"/>
      <c r="NQE3" s="902"/>
      <c r="NQF3" s="902"/>
      <c r="NQG3" s="902"/>
      <c r="NQH3" s="902"/>
      <c r="NQI3" s="902"/>
      <c r="NQJ3" s="902"/>
      <c r="NQK3" s="902"/>
      <c r="NQL3" s="902"/>
      <c r="NQM3" s="902"/>
      <c r="NQN3" s="902"/>
      <c r="NQO3" s="902"/>
      <c r="NQP3" s="902"/>
      <c r="NQQ3" s="902"/>
      <c r="NQR3" s="902"/>
      <c r="NQS3" s="902"/>
      <c r="NQT3" s="902"/>
      <c r="NQU3" s="902"/>
      <c r="NQV3" s="902"/>
      <c r="NQW3" s="902"/>
      <c r="NQX3" s="902"/>
      <c r="NQY3" s="902"/>
      <c r="NQZ3" s="902"/>
      <c r="NRA3" s="902"/>
      <c r="NRB3" s="902"/>
      <c r="NRC3" s="902"/>
      <c r="NRD3" s="902"/>
      <c r="NRE3" s="902"/>
      <c r="NRF3" s="902"/>
      <c r="NRG3" s="902"/>
      <c r="NRH3" s="902"/>
      <c r="NRI3" s="902"/>
      <c r="NRJ3" s="902"/>
      <c r="NRK3" s="902"/>
      <c r="NRL3" s="902"/>
      <c r="NRM3" s="902"/>
      <c r="NRN3" s="902"/>
      <c r="NRO3" s="902"/>
      <c r="NRP3" s="902"/>
      <c r="NRQ3" s="902"/>
      <c r="NRR3" s="902"/>
      <c r="NRS3" s="902"/>
      <c r="NRT3" s="902"/>
      <c r="NRU3" s="902"/>
      <c r="NRV3" s="902"/>
      <c r="NRW3" s="902"/>
      <c r="NRX3" s="902"/>
      <c r="NRY3" s="902"/>
      <c r="NRZ3" s="902"/>
      <c r="NSA3" s="902"/>
      <c r="NSB3" s="902"/>
      <c r="NSC3" s="902"/>
      <c r="NSD3" s="902"/>
      <c r="NSE3" s="902"/>
      <c r="NSF3" s="902"/>
      <c r="NSG3" s="902"/>
      <c r="NSH3" s="902"/>
      <c r="NSI3" s="902"/>
      <c r="NSJ3" s="902"/>
      <c r="NSK3" s="902"/>
      <c r="NSL3" s="902"/>
      <c r="NSM3" s="902"/>
      <c r="NSN3" s="902"/>
      <c r="NSO3" s="902"/>
      <c r="NSP3" s="902"/>
      <c r="NSQ3" s="902"/>
      <c r="NSR3" s="902"/>
      <c r="NSS3" s="902"/>
      <c r="NST3" s="902"/>
      <c r="NSU3" s="902"/>
      <c r="NSV3" s="902"/>
      <c r="NSW3" s="902"/>
      <c r="NSX3" s="902"/>
      <c r="NSY3" s="902"/>
      <c r="NSZ3" s="902"/>
      <c r="NTA3" s="902"/>
      <c r="NTB3" s="902"/>
      <c r="NTC3" s="902"/>
      <c r="NTD3" s="902"/>
      <c r="NTE3" s="902"/>
      <c r="NTF3" s="902"/>
      <c r="NTG3" s="902"/>
      <c r="NTH3" s="902"/>
      <c r="NTI3" s="902"/>
      <c r="NTJ3" s="902"/>
      <c r="NTK3" s="902"/>
      <c r="NTL3" s="902"/>
      <c r="NTM3" s="902"/>
      <c r="NTN3" s="902"/>
      <c r="NTO3" s="902"/>
      <c r="NTP3" s="902"/>
      <c r="NTQ3" s="902"/>
      <c r="NTR3" s="902"/>
      <c r="NTS3" s="902"/>
      <c r="NTT3" s="902"/>
      <c r="NTU3" s="902"/>
      <c r="NTV3" s="902"/>
      <c r="NTW3" s="902"/>
      <c r="NTX3" s="902"/>
      <c r="NTY3" s="902"/>
      <c r="NTZ3" s="902"/>
      <c r="NUA3" s="902"/>
      <c r="NUB3" s="902"/>
      <c r="NUC3" s="902"/>
      <c r="NUD3" s="902"/>
      <c r="NUE3" s="902"/>
      <c r="NUF3" s="902"/>
      <c r="NUG3" s="902"/>
      <c r="NUH3" s="902"/>
      <c r="NUI3" s="902"/>
      <c r="NUJ3" s="902"/>
      <c r="NUK3" s="902"/>
      <c r="NUL3" s="902"/>
      <c r="NUM3" s="902"/>
      <c r="NUN3" s="902"/>
      <c r="NUO3" s="902"/>
      <c r="NUP3" s="902"/>
      <c r="NUQ3" s="902"/>
      <c r="NUR3" s="902"/>
      <c r="NUS3" s="902"/>
      <c r="NUT3" s="902"/>
      <c r="NUU3" s="902"/>
      <c r="NUV3" s="902"/>
      <c r="NUW3" s="902"/>
      <c r="NUX3" s="902"/>
      <c r="NUY3" s="902"/>
      <c r="NUZ3" s="902"/>
      <c r="NVA3" s="902"/>
      <c r="NVB3" s="902"/>
      <c r="NVC3" s="902"/>
      <c r="NVD3" s="902"/>
      <c r="NVE3" s="902"/>
      <c r="NVF3" s="902"/>
      <c r="NVG3" s="902"/>
      <c r="NVH3" s="902"/>
      <c r="NVI3" s="902"/>
      <c r="NVJ3" s="902"/>
      <c r="NVK3" s="902"/>
      <c r="NVL3" s="902"/>
      <c r="NVM3" s="902"/>
      <c r="NVN3" s="902"/>
      <c r="NVO3" s="902"/>
      <c r="NVP3" s="902"/>
      <c r="NVQ3" s="902"/>
      <c r="NVR3" s="902"/>
      <c r="NVS3" s="902"/>
      <c r="NVT3" s="902"/>
      <c r="NVU3" s="902"/>
      <c r="NVV3" s="902"/>
      <c r="NVW3" s="902"/>
      <c r="NVX3" s="902"/>
      <c r="NVY3" s="902"/>
      <c r="NVZ3" s="902"/>
      <c r="NWA3" s="902"/>
      <c r="NWB3" s="902"/>
      <c r="NWC3" s="902"/>
      <c r="NWD3" s="902"/>
      <c r="NWE3" s="902"/>
      <c r="NWF3" s="902"/>
      <c r="NWG3" s="902"/>
      <c r="NWH3" s="902"/>
      <c r="NWI3" s="902"/>
      <c r="NWJ3" s="902"/>
      <c r="NWK3" s="902"/>
      <c r="NWL3" s="902"/>
      <c r="NWM3" s="902"/>
      <c r="NWN3" s="902"/>
      <c r="NWO3" s="902"/>
      <c r="NWP3" s="902"/>
      <c r="NWQ3" s="902"/>
      <c r="NWR3" s="902"/>
      <c r="NWS3" s="902"/>
      <c r="NWT3" s="902"/>
      <c r="NWU3" s="902"/>
      <c r="NWV3" s="902"/>
      <c r="NWW3" s="902"/>
      <c r="NWX3" s="902"/>
      <c r="NWY3" s="902"/>
      <c r="NWZ3" s="902"/>
      <c r="NXA3" s="902"/>
      <c r="NXB3" s="902"/>
      <c r="NXC3" s="902"/>
      <c r="NXD3" s="902"/>
      <c r="NXE3" s="902"/>
      <c r="NXF3" s="902"/>
      <c r="NXG3" s="902"/>
      <c r="NXH3" s="902"/>
      <c r="NXI3" s="902"/>
      <c r="NXJ3" s="902"/>
      <c r="NXK3" s="902"/>
      <c r="NXL3" s="902"/>
      <c r="NXM3" s="902"/>
      <c r="NXN3" s="902"/>
      <c r="NXO3" s="902"/>
      <c r="NXP3" s="902"/>
      <c r="NXQ3" s="902"/>
      <c r="NXR3" s="902"/>
      <c r="NXS3" s="902"/>
      <c r="NXT3" s="902"/>
      <c r="NXU3" s="902"/>
      <c r="NXV3" s="902"/>
      <c r="NXW3" s="902"/>
      <c r="NXX3" s="902"/>
      <c r="NXY3" s="902"/>
      <c r="NXZ3" s="902"/>
      <c r="NYA3" s="902"/>
      <c r="NYB3" s="902"/>
      <c r="NYC3" s="902"/>
      <c r="NYD3" s="902"/>
      <c r="NYE3" s="902"/>
      <c r="NYF3" s="902"/>
      <c r="NYG3" s="902"/>
      <c r="NYH3" s="902"/>
      <c r="NYI3" s="902"/>
      <c r="NYJ3" s="902"/>
      <c r="NYK3" s="902"/>
      <c r="NYL3" s="902"/>
      <c r="NYM3" s="902"/>
      <c r="NYN3" s="902"/>
      <c r="NYO3" s="902"/>
      <c r="NYP3" s="902"/>
      <c r="NYQ3" s="902"/>
      <c r="NYR3" s="902"/>
      <c r="NYS3" s="902"/>
      <c r="NYT3" s="902"/>
      <c r="NYU3" s="902"/>
      <c r="NYV3" s="902"/>
      <c r="NYW3" s="902"/>
      <c r="NYX3" s="902"/>
      <c r="NYY3" s="902"/>
      <c r="NYZ3" s="902"/>
      <c r="NZA3" s="902"/>
      <c r="NZB3" s="902"/>
      <c r="NZC3" s="902"/>
      <c r="NZD3" s="902"/>
      <c r="NZE3" s="902"/>
      <c r="NZF3" s="902"/>
      <c r="NZG3" s="902"/>
      <c r="NZH3" s="902"/>
      <c r="NZI3" s="902"/>
      <c r="NZJ3" s="902"/>
      <c r="NZK3" s="902"/>
      <c r="NZL3" s="902"/>
      <c r="NZM3" s="902"/>
      <c r="NZN3" s="902"/>
      <c r="NZO3" s="902"/>
      <c r="NZP3" s="902"/>
      <c r="NZQ3" s="902"/>
      <c r="NZR3" s="902"/>
      <c r="NZS3" s="902"/>
      <c r="NZT3" s="902"/>
      <c r="NZU3" s="902"/>
      <c r="NZV3" s="902"/>
      <c r="NZW3" s="902"/>
      <c r="NZX3" s="902"/>
      <c r="NZY3" s="902"/>
      <c r="NZZ3" s="902"/>
      <c r="OAA3" s="902"/>
      <c r="OAB3" s="902"/>
      <c r="OAC3" s="902"/>
      <c r="OAD3" s="902"/>
      <c r="OAE3" s="902"/>
      <c r="OAF3" s="902"/>
      <c r="OAG3" s="902"/>
      <c r="OAH3" s="902"/>
      <c r="OAI3" s="902"/>
      <c r="OAJ3" s="902"/>
      <c r="OAK3" s="902"/>
      <c r="OAL3" s="902"/>
      <c r="OAM3" s="902"/>
      <c r="OAN3" s="902"/>
      <c r="OAO3" s="902"/>
      <c r="OAP3" s="902"/>
      <c r="OAQ3" s="902"/>
      <c r="OAR3" s="902"/>
      <c r="OAS3" s="902"/>
      <c r="OAT3" s="902"/>
      <c r="OAU3" s="902"/>
      <c r="OAV3" s="902"/>
      <c r="OAW3" s="902"/>
      <c r="OAX3" s="902"/>
      <c r="OAY3" s="902"/>
      <c r="OAZ3" s="902"/>
      <c r="OBA3" s="902"/>
      <c r="OBB3" s="902"/>
      <c r="OBC3" s="902"/>
      <c r="OBD3" s="902"/>
      <c r="OBE3" s="902"/>
      <c r="OBF3" s="902"/>
      <c r="OBG3" s="902"/>
      <c r="OBH3" s="902"/>
      <c r="OBI3" s="902"/>
      <c r="OBJ3" s="902"/>
      <c r="OBK3" s="902"/>
      <c r="OBL3" s="902"/>
      <c r="OBM3" s="902"/>
      <c r="OBN3" s="902"/>
      <c r="OBO3" s="902"/>
      <c r="OBP3" s="902"/>
      <c r="OBQ3" s="902"/>
      <c r="OBR3" s="902"/>
      <c r="OBS3" s="902"/>
      <c r="OBT3" s="902"/>
      <c r="OBU3" s="902"/>
      <c r="OBV3" s="902"/>
      <c r="OBW3" s="902"/>
      <c r="OBX3" s="902"/>
      <c r="OBY3" s="902"/>
      <c r="OBZ3" s="902"/>
      <c r="OCA3" s="902"/>
      <c r="OCB3" s="902"/>
      <c r="OCC3" s="902"/>
      <c r="OCD3" s="902"/>
      <c r="OCE3" s="902"/>
      <c r="OCF3" s="902"/>
      <c r="OCG3" s="902"/>
      <c r="OCH3" s="902"/>
      <c r="OCI3" s="902"/>
      <c r="OCJ3" s="902"/>
      <c r="OCK3" s="902"/>
      <c r="OCL3" s="902"/>
      <c r="OCM3" s="902"/>
      <c r="OCN3" s="902"/>
      <c r="OCO3" s="902"/>
      <c r="OCP3" s="902"/>
      <c r="OCQ3" s="902"/>
      <c r="OCR3" s="902"/>
      <c r="OCS3" s="902"/>
      <c r="OCT3" s="902"/>
      <c r="OCU3" s="902"/>
      <c r="OCV3" s="902"/>
      <c r="OCW3" s="902"/>
      <c r="OCX3" s="902"/>
      <c r="OCY3" s="902"/>
      <c r="OCZ3" s="902"/>
      <c r="ODA3" s="902"/>
      <c r="ODB3" s="902"/>
      <c r="ODC3" s="902"/>
      <c r="ODD3" s="902"/>
      <c r="ODE3" s="902"/>
      <c r="ODF3" s="902"/>
      <c r="ODG3" s="902"/>
      <c r="ODH3" s="902"/>
      <c r="ODI3" s="902"/>
      <c r="ODJ3" s="902"/>
      <c r="ODK3" s="902"/>
      <c r="ODL3" s="902"/>
      <c r="ODM3" s="902"/>
      <c r="ODN3" s="902"/>
      <c r="ODO3" s="902"/>
      <c r="ODP3" s="902"/>
      <c r="ODQ3" s="902"/>
      <c r="ODR3" s="902"/>
      <c r="ODS3" s="902"/>
      <c r="ODT3" s="902"/>
      <c r="ODU3" s="902"/>
      <c r="ODV3" s="902"/>
      <c r="ODW3" s="902"/>
      <c r="ODX3" s="902"/>
      <c r="ODY3" s="902"/>
      <c r="ODZ3" s="902"/>
      <c r="OEA3" s="902"/>
      <c r="OEB3" s="902"/>
      <c r="OEC3" s="902"/>
      <c r="OED3" s="902"/>
      <c r="OEE3" s="902"/>
      <c r="OEF3" s="902"/>
      <c r="OEG3" s="902"/>
      <c r="OEH3" s="902"/>
      <c r="OEI3" s="902"/>
      <c r="OEJ3" s="902"/>
      <c r="OEK3" s="902"/>
      <c r="OEL3" s="902"/>
      <c r="OEM3" s="902"/>
      <c r="OEN3" s="902"/>
      <c r="OEO3" s="902"/>
      <c r="OEP3" s="902"/>
      <c r="OEQ3" s="902"/>
      <c r="OER3" s="902"/>
      <c r="OES3" s="902"/>
      <c r="OET3" s="902"/>
      <c r="OEU3" s="902"/>
      <c r="OEV3" s="902"/>
      <c r="OEW3" s="902"/>
      <c r="OEX3" s="902"/>
      <c r="OEY3" s="902"/>
      <c r="OEZ3" s="902"/>
      <c r="OFA3" s="902"/>
      <c r="OFB3" s="902"/>
      <c r="OFC3" s="902"/>
      <c r="OFD3" s="902"/>
      <c r="OFE3" s="902"/>
      <c r="OFF3" s="902"/>
      <c r="OFG3" s="902"/>
      <c r="OFH3" s="902"/>
      <c r="OFI3" s="902"/>
      <c r="OFJ3" s="902"/>
      <c r="OFK3" s="902"/>
      <c r="OFL3" s="902"/>
      <c r="OFM3" s="902"/>
      <c r="OFN3" s="902"/>
      <c r="OFO3" s="902"/>
      <c r="OFP3" s="902"/>
      <c r="OFQ3" s="902"/>
      <c r="OFR3" s="902"/>
      <c r="OFS3" s="902"/>
      <c r="OFT3" s="902"/>
      <c r="OFU3" s="902"/>
      <c r="OFV3" s="902"/>
      <c r="OFW3" s="902"/>
      <c r="OFX3" s="902"/>
      <c r="OFY3" s="902"/>
      <c r="OFZ3" s="902"/>
      <c r="OGA3" s="902"/>
      <c r="OGB3" s="902"/>
      <c r="OGC3" s="902"/>
      <c r="OGD3" s="902"/>
      <c r="OGE3" s="902"/>
      <c r="OGF3" s="902"/>
      <c r="OGG3" s="902"/>
      <c r="OGH3" s="902"/>
      <c r="OGI3" s="902"/>
      <c r="OGJ3" s="902"/>
      <c r="OGK3" s="902"/>
      <c r="OGL3" s="902"/>
      <c r="OGM3" s="902"/>
      <c r="OGN3" s="902"/>
      <c r="OGO3" s="902"/>
      <c r="OGP3" s="902"/>
      <c r="OGQ3" s="902"/>
      <c r="OGR3" s="902"/>
      <c r="OGS3" s="902"/>
      <c r="OGT3" s="902"/>
      <c r="OGU3" s="902"/>
      <c r="OGV3" s="902"/>
      <c r="OGW3" s="902"/>
      <c r="OGX3" s="902"/>
      <c r="OGY3" s="902"/>
      <c r="OGZ3" s="902"/>
      <c r="OHA3" s="902"/>
      <c r="OHB3" s="902"/>
      <c r="OHC3" s="902"/>
      <c r="OHD3" s="902"/>
      <c r="OHE3" s="902"/>
      <c r="OHF3" s="902"/>
      <c r="OHG3" s="902"/>
      <c r="OHH3" s="902"/>
      <c r="OHI3" s="902"/>
      <c r="OHJ3" s="902"/>
      <c r="OHK3" s="902"/>
      <c r="OHL3" s="902"/>
      <c r="OHM3" s="902"/>
      <c r="OHN3" s="902"/>
      <c r="OHO3" s="902"/>
      <c r="OHP3" s="902"/>
      <c r="OHQ3" s="902"/>
      <c r="OHR3" s="902"/>
      <c r="OHS3" s="902"/>
      <c r="OHT3" s="902"/>
      <c r="OHU3" s="902"/>
      <c r="OHV3" s="902"/>
      <c r="OHW3" s="902"/>
      <c r="OHX3" s="902"/>
      <c r="OHY3" s="902"/>
      <c r="OHZ3" s="902"/>
      <c r="OIA3" s="902"/>
      <c r="OIB3" s="902"/>
      <c r="OIC3" s="902"/>
      <c r="OID3" s="902"/>
      <c r="OIE3" s="902"/>
      <c r="OIF3" s="902"/>
      <c r="OIG3" s="902"/>
      <c r="OIH3" s="902"/>
      <c r="OII3" s="902"/>
      <c r="OIJ3" s="902"/>
      <c r="OIK3" s="902"/>
      <c r="OIL3" s="902"/>
      <c r="OIM3" s="902"/>
      <c r="OIN3" s="902"/>
      <c r="OIO3" s="902"/>
      <c r="OIP3" s="902"/>
      <c r="OIQ3" s="902"/>
      <c r="OIR3" s="902"/>
      <c r="OIS3" s="902"/>
      <c r="OIT3" s="902"/>
      <c r="OIU3" s="902"/>
      <c r="OIV3" s="902"/>
      <c r="OIW3" s="902"/>
      <c r="OIX3" s="902"/>
      <c r="OIY3" s="902"/>
      <c r="OIZ3" s="902"/>
      <c r="OJA3" s="902"/>
      <c r="OJB3" s="902"/>
      <c r="OJC3" s="902"/>
      <c r="OJD3" s="902"/>
      <c r="OJE3" s="902"/>
      <c r="OJF3" s="902"/>
      <c r="OJG3" s="902"/>
      <c r="OJH3" s="902"/>
      <c r="OJI3" s="902"/>
      <c r="OJJ3" s="902"/>
      <c r="OJK3" s="902"/>
      <c r="OJL3" s="902"/>
      <c r="OJM3" s="902"/>
      <c r="OJN3" s="902"/>
      <c r="OJO3" s="902"/>
      <c r="OJP3" s="902"/>
      <c r="OJQ3" s="902"/>
      <c r="OJR3" s="902"/>
      <c r="OJS3" s="902"/>
      <c r="OJT3" s="902"/>
      <c r="OJU3" s="902"/>
      <c r="OJV3" s="902"/>
      <c r="OJW3" s="902"/>
      <c r="OJX3" s="902"/>
      <c r="OJY3" s="902"/>
      <c r="OJZ3" s="902"/>
      <c r="OKA3" s="902"/>
      <c r="OKB3" s="902"/>
      <c r="OKC3" s="902"/>
      <c r="OKD3" s="902"/>
      <c r="OKE3" s="902"/>
      <c r="OKF3" s="902"/>
      <c r="OKG3" s="902"/>
      <c r="OKH3" s="902"/>
      <c r="OKI3" s="902"/>
      <c r="OKJ3" s="902"/>
      <c r="OKK3" s="902"/>
      <c r="OKL3" s="902"/>
      <c r="OKM3" s="902"/>
      <c r="OKN3" s="902"/>
      <c r="OKO3" s="902"/>
      <c r="OKP3" s="902"/>
      <c r="OKQ3" s="902"/>
      <c r="OKR3" s="902"/>
      <c r="OKS3" s="902"/>
      <c r="OKT3" s="902"/>
      <c r="OKU3" s="902"/>
      <c r="OKV3" s="902"/>
      <c r="OKW3" s="902"/>
      <c r="OKX3" s="902"/>
      <c r="OKY3" s="902"/>
      <c r="OKZ3" s="902"/>
      <c r="OLA3" s="902"/>
      <c r="OLB3" s="902"/>
      <c r="OLC3" s="902"/>
      <c r="OLD3" s="902"/>
      <c r="OLE3" s="902"/>
      <c r="OLF3" s="902"/>
      <c r="OLG3" s="902"/>
      <c r="OLH3" s="902"/>
      <c r="OLI3" s="902"/>
      <c r="OLJ3" s="902"/>
      <c r="OLK3" s="902"/>
      <c r="OLL3" s="902"/>
      <c r="OLM3" s="902"/>
      <c r="OLN3" s="902"/>
      <c r="OLO3" s="902"/>
      <c r="OLP3" s="902"/>
      <c r="OLQ3" s="902"/>
      <c r="OLR3" s="902"/>
      <c r="OLS3" s="902"/>
      <c r="OLT3" s="902"/>
      <c r="OLU3" s="902"/>
      <c r="OLV3" s="902"/>
      <c r="OLW3" s="902"/>
      <c r="OLX3" s="902"/>
      <c r="OLY3" s="902"/>
      <c r="OLZ3" s="902"/>
      <c r="OMA3" s="902"/>
      <c r="OMB3" s="902"/>
      <c r="OMC3" s="902"/>
      <c r="OMD3" s="902"/>
      <c r="OME3" s="902"/>
      <c r="OMF3" s="902"/>
      <c r="OMG3" s="902"/>
      <c r="OMH3" s="902"/>
      <c r="OMI3" s="902"/>
      <c r="OMJ3" s="902"/>
      <c r="OMK3" s="902"/>
      <c r="OML3" s="902"/>
      <c r="OMM3" s="902"/>
      <c r="OMN3" s="902"/>
      <c r="OMO3" s="902"/>
      <c r="OMP3" s="902"/>
      <c r="OMQ3" s="902"/>
      <c r="OMR3" s="902"/>
      <c r="OMS3" s="902"/>
      <c r="OMT3" s="902"/>
      <c r="OMU3" s="902"/>
      <c r="OMV3" s="902"/>
      <c r="OMW3" s="902"/>
      <c r="OMX3" s="902"/>
      <c r="OMY3" s="902"/>
      <c r="OMZ3" s="902"/>
      <c r="ONA3" s="902"/>
      <c r="ONB3" s="902"/>
      <c r="ONC3" s="902"/>
      <c r="OND3" s="902"/>
      <c r="ONE3" s="902"/>
      <c r="ONF3" s="902"/>
      <c r="ONG3" s="902"/>
      <c r="ONH3" s="902"/>
      <c r="ONI3" s="902"/>
      <c r="ONJ3" s="902"/>
      <c r="ONK3" s="902"/>
      <c r="ONL3" s="902"/>
      <c r="ONM3" s="902"/>
      <c r="ONN3" s="902"/>
      <c r="ONO3" s="902"/>
      <c r="ONP3" s="902"/>
      <c r="ONQ3" s="902"/>
      <c r="ONR3" s="902"/>
      <c r="ONS3" s="902"/>
      <c r="ONT3" s="902"/>
      <c r="ONU3" s="902"/>
      <c r="ONV3" s="902"/>
      <c r="ONW3" s="902"/>
      <c r="ONX3" s="902"/>
      <c r="ONY3" s="902"/>
      <c r="ONZ3" s="902"/>
      <c r="OOA3" s="902"/>
      <c r="OOB3" s="902"/>
      <c r="OOC3" s="902"/>
      <c r="OOD3" s="902"/>
      <c r="OOE3" s="902"/>
      <c r="OOF3" s="902"/>
      <c r="OOG3" s="902"/>
      <c r="OOH3" s="902"/>
      <c r="OOI3" s="902"/>
      <c r="OOJ3" s="902"/>
      <c r="OOK3" s="902"/>
      <c r="OOL3" s="902"/>
      <c r="OOM3" s="902"/>
      <c r="OON3" s="902"/>
      <c r="OOO3" s="902"/>
      <c r="OOP3" s="902"/>
      <c r="OOQ3" s="902"/>
      <c r="OOR3" s="902"/>
      <c r="OOS3" s="902"/>
      <c r="OOT3" s="902"/>
      <c r="OOU3" s="902"/>
      <c r="OOV3" s="902"/>
      <c r="OOW3" s="902"/>
      <c r="OOX3" s="902"/>
      <c r="OOY3" s="902"/>
      <c r="OOZ3" s="902"/>
      <c r="OPA3" s="902"/>
      <c r="OPB3" s="902"/>
      <c r="OPC3" s="902"/>
      <c r="OPD3" s="902"/>
      <c r="OPE3" s="902"/>
      <c r="OPF3" s="902"/>
      <c r="OPG3" s="902"/>
      <c r="OPH3" s="902"/>
      <c r="OPI3" s="902"/>
      <c r="OPJ3" s="902"/>
      <c r="OPK3" s="902"/>
      <c r="OPL3" s="902"/>
      <c r="OPM3" s="902"/>
      <c r="OPN3" s="902"/>
      <c r="OPO3" s="902"/>
      <c r="OPP3" s="902"/>
      <c r="OPQ3" s="902"/>
      <c r="OPR3" s="902"/>
      <c r="OPS3" s="902"/>
      <c r="OPT3" s="902"/>
      <c r="OPU3" s="902"/>
      <c r="OPV3" s="902"/>
      <c r="OPW3" s="902"/>
      <c r="OPX3" s="902"/>
      <c r="OPY3" s="902"/>
      <c r="OPZ3" s="902"/>
      <c r="OQA3" s="902"/>
      <c r="OQB3" s="902"/>
      <c r="OQC3" s="902"/>
      <c r="OQD3" s="902"/>
      <c r="OQE3" s="902"/>
      <c r="OQF3" s="902"/>
      <c r="OQG3" s="902"/>
      <c r="OQH3" s="902"/>
      <c r="OQI3" s="902"/>
      <c r="OQJ3" s="902"/>
      <c r="OQK3" s="902"/>
      <c r="OQL3" s="902"/>
      <c r="OQM3" s="902"/>
      <c r="OQN3" s="902"/>
      <c r="OQO3" s="902"/>
      <c r="OQP3" s="902"/>
      <c r="OQQ3" s="902"/>
      <c r="OQR3" s="902"/>
      <c r="OQS3" s="902"/>
      <c r="OQT3" s="902"/>
      <c r="OQU3" s="902"/>
      <c r="OQV3" s="902"/>
      <c r="OQW3" s="902"/>
      <c r="OQX3" s="902"/>
      <c r="OQY3" s="902"/>
      <c r="OQZ3" s="902"/>
      <c r="ORA3" s="902"/>
      <c r="ORB3" s="902"/>
      <c r="ORC3" s="902"/>
      <c r="ORD3" s="902"/>
      <c r="ORE3" s="902"/>
      <c r="ORF3" s="902"/>
      <c r="ORG3" s="902"/>
      <c r="ORH3" s="902"/>
      <c r="ORI3" s="902"/>
      <c r="ORJ3" s="902"/>
      <c r="ORK3" s="902"/>
      <c r="ORL3" s="902"/>
      <c r="ORM3" s="902"/>
      <c r="ORN3" s="902"/>
      <c r="ORO3" s="902"/>
      <c r="ORP3" s="902"/>
      <c r="ORQ3" s="902"/>
      <c r="ORR3" s="902"/>
      <c r="ORS3" s="902"/>
      <c r="ORT3" s="902"/>
      <c r="ORU3" s="902"/>
      <c r="ORV3" s="902"/>
      <c r="ORW3" s="902"/>
      <c r="ORX3" s="902"/>
      <c r="ORY3" s="902"/>
      <c r="ORZ3" s="902"/>
      <c r="OSA3" s="902"/>
      <c r="OSB3" s="902"/>
      <c r="OSC3" s="902"/>
      <c r="OSD3" s="902"/>
      <c r="OSE3" s="902"/>
      <c r="OSF3" s="902"/>
      <c r="OSG3" s="902"/>
      <c r="OSH3" s="902"/>
      <c r="OSI3" s="902"/>
      <c r="OSJ3" s="902"/>
      <c r="OSK3" s="902"/>
      <c r="OSL3" s="902"/>
      <c r="OSM3" s="902"/>
      <c r="OSN3" s="902"/>
      <c r="OSO3" s="902"/>
      <c r="OSP3" s="902"/>
      <c r="OSQ3" s="902"/>
      <c r="OSR3" s="902"/>
      <c r="OSS3" s="902"/>
      <c r="OST3" s="902"/>
      <c r="OSU3" s="902"/>
      <c r="OSV3" s="902"/>
      <c r="OSW3" s="902"/>
      <c r="OSX3" s="902"/>
      <c r="OSY3" s="902"/>
      <c r="OSZ3" s="902"/>
      <c r="OTA3" s="902"/>
      <c r="OTB3" s="902"/>
      <c r="OTC3" s="902"/>
      <c r="OTD3" s="902"/>
      <c r="OTE3" s="902"/>
      <c r="OTF3" s="902"/>
      <c r="OTG3" s="902"/>
      <c r="OTH3" s="902"/>
      <c r="OTI3" s="902"/>
      <c r="OTJ3" s="902"/>
      <c r="OTK3" s="902"/>
      <c r="OTL3" s="902"/>
      <c r="OTM3" s="902"/>
      <c r="OTN3" s="902"/>
      <c r="OTO3" s="902"/>
      <c r="OTP3" s="902"/>
      <c r="OTQ3" s="902"/>
      <c r="OTR3" s="902"/>
      <c r="OTS3" s="902"/>
      <c r="OTT3" s="902"/>
      <c r="OTU3" s="902"/>
      <c r="OTV3" s="902"/>
      <c r="OTW3" s="902"/>
      <c r="OTX3" s="902"/>
      <c r="OTY3" s="902"/>
      <c r="OTZ3" s="902"/>
      <c r="OUA3" s="902"/>
      <c r="OUB3" s="902"/>
      <c r="OUC3" s="902"/>
      <c r="OUD3" s="902"/>
      <c r="OUE3" s="902"/>
      <c r="OUF3" s="902"/>
      <c r="OUG3" s="902"/>
      <c r="OUH3" s="902"/>
      <c r="OUI3" s="902"/>
      <c r="OUJ3" s="902"/>
      <c r="OUK3" s="902"/>
      <c r="OUL3" s="902"/>
      <c r="OUM3" s="902"/>
      <c r="OUN3" s="902"/>
      <c r="OUO3" s="902"/>
      <c r="OUP3" s="902"/>
      <c r="OUQ3" s="902"/>
      <c r="OUR3" s="902"/>
      <c r="OUS3" s="902"/>
      <c r="OUT3" s="902"/>
      <c r="OUU3" s="902"/>
      <c r="OUV3" s="902"/>
      <c r="OUW3" s="902"/>
      <c r="OUX3" s="902"/>
      <c r="OUY3" s="902"/>
      <c r="OUZ3" s="902"/>
      <c r="OVA3" s="902"/>
      <c r="OVB3" s="902"/>
      <c r="OVC3" s="902"/>
      <c r="OVD3" s="902"/>
      <c r="OVE3" s="902"/>
      <c r="OVF3" s="902"/>
      <c r="OVG3" s="902"/>
      <c r="OVH3" s="902"/>
      <c r="OVI3" s="902"/>
      <c r="OVJ3" s="902"/>
      <c r="OVK3" s="902"/>
      <c r="OVL3" s="902"/>
      <c r="OVM3" s="902"/>
      <c r="OVN3" s="902"/>
      <c r="OVO3" s="902"/>
      <c r="OVP3" s="902"/>
      <c r="OVQ3" s="902"/>
      <c r="OVR3" s="902"/>
      <c r="OVS3" s="902"/>
      <c r="OVT3" s="902"/>
      <c r="OVU3" s="902"/>
      <c r="OVV3" s="902"/>
      <c r="OVW3" s="902"/>
      <c r="OVX3" s="902"/>
      <c r="OVY3" s="902"/>
      <c r="OVZ3" s="902"/>
      <c r="OWA3" s="902"/>
      <c r="OWB3" s="902"/>
      <c r="OWC3" s="902"/>
      <c r="OWD3" s="902"/>
      <c r="OWE3" s="902"/>
      <c r="OWF3" s="902"/>
      <c r="OWG3" s="902"/>
      <c r="OWH3" s="902"/>
      <c r="OWI3" s="902"/>
      <c r="OWJ3" s="902"/>
      <c r="OWK3" s="902"/>
      <c r="OWL3" s="902"/>
      <c r="OWM3" s="902"/>
      <c r="OWN3" s="902"/>
      <c r="OWO3" s="902"/>
      <c r="OWP3" s="902"/>
      <c r="OWQ3" s="902"/>
      <c r="OWR3" s="902"/>
      <c r="OWS3" s="902"/>
      <c r="OWT3" s="902"/>
      <c r="OWU3" s="902"/>
      <c r="OWV3" s="902"/>
      <c r="OWW3" s="902"/>
      <c r="OWX3" s="902"/>
      <c r="OWY3" s="902"/>
      <c r="OWZ3" s="902"/>
      <c r="OXA3" s="902"/>
      <c r="OXB3" s="902"/>
      <c r="OXC3" s="902"/>
      <c r="OXD3" s="902"/>
      <c r="OXE3" s="902"/>
      <c r="OXF3" s="902"/>
      <c r="OXG3" s="902"/>
      <c r="OXH3" s="902"/>
      <c r="OXI3" s="902"/>
      <c r="OXJ3" s="902"/>
      <c r="OXK3" s="902"/>
      <c r="OXL3" s="902"/>
      <c r="OXM3" s="902"/>
      <c r="OXN3" s="902"/>
      <c r="OXO3" s="902"/>
      <c r="OXP3" s="902"/>
      <c r="OXQ3" s="902"/>
      <c r="OXR3" s="902"/>
      <c r="OXS3" s="902"/>
      <c r="OXT3" s="902"/>
      <c r="OXU3" s="902"/>
      <c r="OXV3" s="902"/>
      <c r="OXW3" s="902"/>
      <c r="OXX3" s="902"/>
      <c r="OXY3" s="902"/>
      <c r="OXZ3" s="902"/>
      <c r="OYA3" s="902"/>
      <c r="OYB3" s="902"/>
      <c r="OYC3" s="902"/>
      <c r="OYD3" s="902"/>
      <c r="OYE3" s="902"/>
      <c r="OYF3" s="902"/>
      <c r="OYG3" s="902"/>
      <c r="OYH3" s="902"/>
      <c r="OYI3" s="902"/>
      <c r="OYJ3" s="902"/>
      <c r="OYK3" s="902"/>
      <c r="OYL3" s="902"/>
      <c r="OYM3" s="902"/>
      <c r="OYN3" s="902"/>
      <c r="OYO3" s="902"/>
      <c r="OYP3" s="902"/>
      <c r="OYQ3" s="902"/>
      <c r="OYR3" s="902"/>
      <c r="OYS3" s="902"/>
      <c r="OYT3" s="902"/>
      <c r="OYU3" s="902"/>
      <c r="OYV3" s="902"/>
      <c r="OYW3" s="902"/>
      <c r="OYX3" s="902"/>
      <c r="OYY3" s="902"/>
      <c r="OYZ3" s="902"/>
      <c r="OZA3" s="902"/>
      <c r="OZB3" s="902"/>
      <c r="OZC3" s="902"/>
      <c r="OZD3" s="902"/>
      <c r="OZE3" s="902"/>
      <c r="OZF3" s="902"/>
      <c r="OZG3" s="902"/>
      <c r="OZH3" s="902"/>
      <c r="OZI3" s="902"/>
      <c r="OZJ3" s="902"/>
      <c r="OZK3" s="902"/>
      <c r="OZL3" s="902"/>
      <c r="OZM3" s="902"/>
      <c r="OZN3" s="902"/>
      <c r="OZO3" s="902"/>
      <c r="OZP3" s="902"/>
      <c r="OZQ3" s="902"/>
      <c r="OZR3" s="902"/>
      <c r="OZS3" s="902"/>
      <c r="OZT3" s="902"/>
      <c r="OZU3" s="902"/>
      <c r="OZV3" s="902"/>
      <c r="OZW3" s="902"/>
      <c r="OZX3" s="902"/>
      <c r="OZY3" s="902"/>
      <c r="OZZ3" s="902"/>
      <c r="PAA3" s="902"/>
      <c r="PAB3" s="902"/>
      <c r="PAC3" s="902"/>
      <c r="PAD3" s="902"/>
      <c r="PAE3" s="902"/>
      <c r="PAF3" s="902"/>
      <c r="PAG3" s="902"/>
      <c r="PAH3" s="902"/>
      <c r="PAI3" s="902"/>
      <c r="PAJ3" s="902"/>
      <c r="PAK3" s="902"/>
      <c r="PAL3" s="902"/>
      <c r="PAM3" s="902"/>
      <c r="PAN3" s="902"/>
      <c r="PAO3" s="902"/>
      <c r="PAP3" s="902"/>
      <c r="PAQ3" s="902"/>
      <c r="PAR3" s="902"/>
      <c r="PAS3" s="902"/>
      <c r="PAT3" s="902"/>
      <c r="PAU3" s="902"/>
      <c r="PAV3" s="902"/>
      <c r="PAW3" s="902"/>
      <c r="PAX3" s="902"/>
      <c r="PAY3" s="902"/>
      <c r="PAZ3" s="902"/>
      <c r="PBA3" s="902"/>
      <c r="PBB3" s="902"/>
      <c r="PBC3" s="902"/>
      <c r="PBD3" s="902"/>
      <c r="PBE3" s="902"/>
      <c r="PBF3" s="902"/>
      <c r="PBG3" s="902"/>
      <c r="PBH3" s="902"/>
      <c r="PBI3" s="902"/>
      <c r="PBJ3" s="902"/>
      <c r="PBK3" s="902"/>
      <c r="PBL3" s="902"/>
      <c r="PBM3" s="902"/>
      <c r="PBN3" s="902"/>
      <c r="PBO3" s="902"/>
      <c r="PBP3" s="902"/>
      <c r="PBQ3" s="902"/>
      <c r="PBR3" s="902"/>
      <c r="PBS3" s="902"/>
      <c r="PBT3" s="902"/>
      <c r="PBU3" s="902"/>
      <c r="PBV3" s="902"/>
      <c r="PBW3" s="902"/>
      <c r="PBX3" s="902"/>
      <c r="PBY3" s="902"/>
      <c r="PBZ3" s="902"/>
      <c r="PCA3" s="902"/>
      <c r="PCB3" s="902"/>
      <c r="PCC3" s="902"/>
      <c r="PCD3" s="902"/>
      <c r="PCE3" s="902"/>
      <c r="PCF3" s="902"/>
      <c r="PCG3" s="902"/>
      <c r="PCH3" s="902"/>
      <c r="PCI3" s="902"/>
      <c r="PCJ3" s="902"/>
      <c r="PCK3" s="902"/>
      <c r="PCL3" s="902"/>
      <c r="PCM3" s="902"/>
      <c r="PCN3" s="902"/>
      <c r="PCO3" s="902"/>
      <c r="PCP3" s="902"/>
      <c r="PCQ3" s="902"/>
      <c r="PCR3" s="902"/>
      <c r="PCS3" s="902"/>
      <c r="PCT3" s="902"/>
      <c r="PCU3" s="902"/>
      <c r="PCV3" s="902"/>
      <c r="PCW3" s="902"/>
      <c r="PCX3" s="902"/>
      <c r="PCY3" s="902"/>
      <c r="PCZ3" s="902"/>
      <c r="PDA3" s="902"/>
      <c r="PDB3" s="902"/>
      <c r="PDC3" s="902"/>
      <c r="PDD3" s="902"/>
      <c r="PDE3" s="902"/>
      <c r="PDF3" s="902"/>
      <c r="PDG3" s="902"/>
      <c r="PDH3" s="902"/>
      <c r="PDI3" s="902"/>
      <c r="PDJ3" s="902"/>
      <c r="PDK3" s="902"/>
      <c r="PDL3" s="902"/>
      <c r="PDM3" s="902"/>
      <c r="PDN3" s="902"/>
      <c r="PDO3" s="902"/>
      <c r="PDP3" s="902"/>
      <c r="PDQ3" s="902"/>
      <c r="PDR3" s="902"/>
      <c r="PDS3" s="902"/>
      <c r="PDT3" s="902"/>
      <c r="PDU3" s="902"/>
      <c r="PDV3" s="902"/>
      <c r="PDW3" s="902"/>
      <c r="PDX3" s="902"/>
      <c r="PDY3" s="902"/>
      <c r="PDZ3" s="902"/>
      <c r="PEA3" s="902"/>
      <c r="PEB3" s="902"/>
      <c r="PEC3" s="902"/>
      <c r="PED3" s="902"/>
      <c r="PEE3" s="902"/>
      <c r="PEF3" s="902"/>
      <c r="PEG3" s="902"/>
      <c r="PEH3" s="902"/>
      <c r="PEI3" s="902"/>
      <c r="PEJ3" s="902"/>
      <c r="PEK3" s="902"/>
      <c r="PEL3" s="902"/>
      <c r="PEM3" s="902"/>
      <c r="PEN3" s="902"/>
      <c r="PEO3" s="902"/>
      <c r="PEP3" s="902"/>
      <c r="PEQ3" s="902"/>
      <c r="PER3" s="902"/>
      <c r="PES3" s="902"/>
      <c r="PET3" s="902"/>
      <c r="PEU3" s="902"/>
      <c r="PEV3" s="902"/>
      <c r="PEW3" s="902"/>
      <c r="PEX3" s="902"/>
      <c r="PEY3" s="902"/>
      <c r="PEZ3" s="902"/>
      <c r="PFA3" s="902"/>
      <c r="PFB3" s="902"/>
      <c r="PFC3" s="902"/>
      <c r="PFD3" s="902"/>
      <c r="PFE3" s="902"/>
      <c r="PFF3" s="902"/>
      <c r="PFG3" s="902"/>
      <c r="PFH3" s="902"/>
      <c r="PFI3" s="902"/>
      <c r="PFJ3" s="902"/>
      <c r="PFK3" s="902"/>
      <c r="PFL3" s="902"/>
      <c r="PFM3" s="902"/>
      <c r="PFN3" s="902"/>
      <c r="PFO3" s="902"/>
      <c r="PFP3" s="902"/>
      <c r="PFQ3" s="902"/>
      <c r="PFR3" s="902"/>
      <c r="PFS3" s="902"/>
      <c r="PFT3" s="902"/>
      <c r="PFU3" s="902"/>
      <c r="PFV3" s="902"/>
      <c r="PFW3" s="902"/>
      <c r="PFX3" s="902"/>
      <c r="PFY3" s="902"/>
      <c r="PFZ3" s="902"/>
      <c r="PGA3" s="902"/>
      <c r="PGB3" s="902"/>
      <c r="PGC3" s="902"/>
      <c r="PGD3" s="902"/>
      <c r="PGE3" s="902"/>
      <c r="PGF3" s="902"/>
      <c r="PGG3" s="902"/>
      <c r="PGH3" s="902"/>
      <c r="PGI3" s="902"/>
      <c r="PGJ3" s="902"/>
      <c r="PGK3" s="902"/>
      <c r="PGL3" s="902"/>
      <c r="PGM3" s="902"/>
      <c r="PGN3" s="902"/>
      <c r="PGO3" s="902"/>
      <c r="PGP3" s="902"/>
      <c r="PGQ3" s="902"/>
      <c r="PGR3" s="902"/>
      <c r="PGS3" s="902"/>
      <c r="PGT3" s="902"/>
      <c r="PGU3" s="902"/>
      <c r="PGV3" s="902"/>
      <c r="PGW3" s="902"/>
      <c r="PGX3" s="902"/>
      <c r="PGY3" s="902"/>
      <c r="PGZ3" s="902"/>
      <c r="PHA3" s="902"/>
      <c r="PHB3" s="902"/>
      <c r="PHC3" s="902"/>
      <c r="PHD3" s="902"/>
      <c r="PHE3" s="902"/>
      <c r="PHF3" s="902"/>
      <c r="PHG3" s="902"/>
      <c r="PHH3" s="902"/>
      <c r="PHI3" s="902"/>
      <c r="PHJ3" s="902"/>
      <c r="PHK3" s="902"/>
      <c r="PHL3" s="902"/>
      <c r="PHM3" s="902"/>
      <c r="PHN3" s="902"/>
      <c r="PHO3" s="902"/>
      <c r="PHP3" s="902"/>
      <c r="PHQ3" s="902"/>
      <c r="PHR3" s="902"/>
      <c r="PHS3" s="902"/>
      <c r="PHT3" s="902"/>
      <c r="PHU3" s="902"/>
      <c r="PHV3" s="902"/>
      <c r="PHW3" s="902"/>
      <c r="PHX3" s="902"/>
      <c r="PHY3" s="902"/>
      <c r="PHZ3" s="902"/>
      <c r="PIA3" s="902"/>
      <c r="PIB3" s="902"/>
      <c r="PIC3" s="902"/>
      <c r="PID3" s="902"/>
      <c r="PIE3" s="902"/>
      <c r="PIF3" s="902"/>
      <c r="PIG3" s="902"/>
      <c r="PIH3" s="902"/>
      <c r="PII3" s="902"/>
      <c r="PIJ3" s="902"/>
      <c r="PIK3" s="902"/>
      <c r="PIL3" s="902"/>
      <c r="PIM3" s="902"/>
      <c r="PIN3" s="902"/>
      <c r="PIO3" s="902"/>
      <c r="PIP3" s="902"/>
      <c r="PIQ3" s="902"/>
      <c r="PIR3" s="902"/>
      <c r="PIS3" s="902"/>
      <c r="PIT3" s="902"/>
      <c r="PIU3" s="902"/>
      <c r="PIV3" s="902"/>
      <c r="PIW3" s="902"/>
      <c r="PIX3" s="902"/>
      <c r="PIY3" s="902"/>
      <c r="PIZ3" s="902"/>
      <c r="PJA3" s="902"/>
      <c r="PJB3" s="902"/>
      <c r="PJC3" s="902"/>
      <c r="PJD3" s="902"/>
      <c r="PJE3" s="902"/>
      <c r="PJF3" s="902"/>
      <c r="PJG3" s="902"/>
      <c r="PJH3" s="902"/>
      <c r="PJI3" s="902"/>
      <c r="PJJ3" s="902"/>
      <c r="PJK3" s="902"/>
      <c r="PJL3" s="902"/>
      <c r="PJM3" s="902"/>
      <c r="PJN3" s="902"/>
      <c r="PJO3" s="902"/>
      <c r="PJP3" s="902"/>
      <c r="PJQ3" s="902"/>
      <c r="PJR3" s="902"/>
      <c r="PJS3" s="902"/>
      <c r="PJT3" s="902"/>
      <c r="PJU3" s="902"/>
      <c r="PJV3" s="902"/>
      <c r="PJW3" s="902"/>
      <c r="PJX3" s="902"/>
      <c r="PJY3" s="902"/>
      <c r="PJZ3" s="902"/>
      <c r="PKA3" s="902"/>
      <c r="PKB3" s="902"/>
      <c r="PKC3" s="902"/>
      <c r="PKD3" s="902"/>
      <c r="PKE3" s="902"/>
      <c r="PKF3" s="902"/>
      <c r="PKG3" s="902"/>
      <c r="PKH3" s="902"/>
      <c r="PKI3" s="902"/>
      <c r="PKJ3" s="902"/>
      <c r="PKK3" s="902"/>
      <c r="PKL3" s="902"/>
      <c r="PKM3" s="902"/>
      <c r="PKN3" s="902"/>
      <c r="PKO3" s="902"/>
      <c r="PKP3" s="902"/>
      <c r="PKQ3" s="902"/>
      <c r="PKR3" s="902"/>
      <c r="PKS3" s="902"/>
      <c r="PKT3" s="902"/>
      <c r="PKU3" s="902"/>
      <c r="PKV3" s="902"/>
      <c r="PKW3" s="902"/>
      <c r="PKX3" s="902"/>
      <c r="PKY3" s="902"/>
      <c r="PKZ3" s="902"/>
      <c r="PLA3" s="902"/>
      <c r="PLB3" s="902"/>
      <c r="PLC3" s="902"/>
      <c r="PLD3" s="902"/>
      <c r="PLE3" s="902"/>
      <c r="PLF3" s="902"/>
      <c r="PLG3" s="902"/>
      <c r="PLH3" s="902"/>
      <c r="PLI3" s="902"/>
      <c r="PLJ3" s="902"/>
      <c r="PLK3" s="902"/>
      <c r="PLL3" s="902"/>
      <c r="PLM3" s="902"/>
      <c r="PLN3" s="902"/>
      <c r="PLO3" s="902"/>
      <c r="PLP3" s="902"/>
      <c r="PLQ3" s="902"/>
      <c r="PLR3" s="902"/>
      <c r="PLS3" s="902"/>
      <c r="PLT3" s="902"/>
      <c r="PLU3" s="902"/>
      <c r="PLV3" s="902"/>
      <c r="PLW3" s="902"/>
      <c r="PLX3" s="902"/>
      <c r="PLY3" s="902"/>
      <c r="PLZ3" s="902"/>
      <c r="PMA3" s="902"/>
      <c r="PMB3" s="902"/>
      <c r="PMC3" s="902"/>
      <c r="PMD3" s="902"/>
      <c r="PME3" s="902"/>
      <c r="PMF3" s="902"/>
      <c r="PMG3" s="902"/>
      <c r="PMH3" s="902"/>
      <c r="PMI3" s="902"/>
      <c r="PMJ3" s="902"/>
      <c r="PMK3" s="902"/>
      <c r="PML3" s="902"/>
      <c r="PMM3" s="902"/>
      <c r="PMN3" s="902"/>
      <c r="PMO3" s="902"/>
      <c r="PMP3" s="902"/>
      <c r="PMQ3" s="902"/>
      <c r="PMR3" s="902"/>
      <c r="PMS3" s="902"/>
      <c r="PMT3" s="902"/>
      <c r="PMU3" s="902"/>
      <c r="PMV3" s="902"/>
      <c r="PMW3" s="902"/>
      <c r="PMX3" s="902"/>
      <c r="PMY3" s="902"/>
      <c r="PMZ3" s="902"/>
      <c r="PNA3" s="902"/>
      <c r="PNB3" s="902"/>
      <c r="PNC3" s="902"/>
      <c r="PND3" s="902"/>
      <c r="PNE3" s="902"/>
      <c r="PNF3" s="902"/>
      <c r="PNG3" s="902"/>
      <c r="PNH3" s="902"/>
      <c r="PNI3" s="902"/>
      <c r="PNJ3" s="902"/>
      <c r="PNK3" s="902"/>
      <c r="PNL3" s="902"/>
      <c r="PNM3" s="902"/>
      <c r="PNN3" s="902"/>
      <c r="PNO3" s="902"/>
      <c r="PNP3" s="902"/>
      <c r="PNQ3" s="902"/>
      <c r="PNR3" s="902"/>
      <c r="PNS3" s="902"/>
      <c r="PNT3" s="902"/>
      <c r="PNU3" s="902"/>
      <c r="PNV3" s="902"/>
      <c r="PNW3" s="902"/>
      <c r="PNX3" s="902"/>
      <c r="PNY3" s="902"/>
      <c r="PNZ3" s="902"/>
      <c r="POA3" s="902"/>
      <c r="POB3" s="902"/>
      <c r="POC3" s="902"/>
      <c r="POD3" s="902"/>
      <c r="POE3" s="902"/>
      <c r="POF3" s="902"/>
      <c r="POG3" s="902"/>
      <c r="POH3" s="902"/>
      <c r="POI3" s="902"/>
      <c r="POJ3" s="902"/>
      <c r="POK3" s="902"/>
      <c r="POL3" s="902"/>
      <c r="POM3" s="902"/>
      <c r="PON3" s="902"/>
      <c r="POO3" s="902"/>
      <c r="POP3" s="902"/>
      <c r="POQ3" s="902"/>
      <c r="POR3" s="902"/>
      <c r="POS3" s="902"/>
      <c r="POT3" s="902"/>
      <c r="POU3" s="902"/>
      <c r="POV3" s="902"/>
      <c r="POW3" s="902"/>
      <c r="POX3" s="902"/>
      <c r="POY3" s="902"/>
      <c r="POZ3" s="902"/>
      <c r="PPA3" s="902"/>
      <c r="PPB3" s="902"/>
      <c r="PPC3" s="902"/>
      <c r="PPD3" s="902"/>
      <c r="PPE3" s="902"/>
      <c r="PPF3" s="902"/>
      <c r="PPG3" s="902"/>
      <c r="PPH3" s="902"/>
      <c r="PPI3" s="902"/>
      <c r="PPJ3" s="902"/>
      <c r="PPK3" s="902"/>
      <c r="PPL3" s="902"/>
      <c r="PPM3" s="902"/>
      <c r="PPN3" s="902"/>
      <c r="PPO3" s="902"/>
      <c r="PPP3" s="902"/>
      <c r="PPQ3" s="902"/>
      <c r="PPR3" s="902"/>
      <c r="PPS3" s="902"/>
      <c r="PPT3" s="902"/>
      <c r="PPU3" s="902"/>
      <c r="PPV3" s="902"/>
      <c r="PPW3" s="902"/>
      <c r="PPX3" s="902"/>
      <c r="PPY3" s="902"/>
      <c r="PPZ3" s="902"/>
      <c r="PQA3" s="902"/>
      <c r="PQB3" s="902"/>
      <c r="PQC3" s="902"/>
      <c r="PQD3" s="902"/>
      <c r="PQE3" s="902"/>
      <c r="PQF3" s="902"/>
      <c r="PQG3" s="902"/>
      <c r="PQH3" s="902"/>
      <c r="PQI3" s="902"/>
      <c r="PQJ3" s="902"/>
      <c r="PQK3" s="902"/>
      <c r="PQL3" s="902"/>
      <c r="PQM3" s="902"/>
      <c r="PQN3" s="902"/>
      <c r="PQO3" s="902"/>
      <c r="PQP3" s="902"/>
      <c r="PQQ3" s="902"/>
      <c r="PQR3" s="902"/>
      <c r="PQS3" s="902"/>
      <c r="PQT3" s="902"/>
      <c r="PQU3" s="902"/>
      <c r="PQV3" s="902"/>
      <c r="PQW3" s="902"/>
      <c r="PQX3" s="902"/>
      <c r="PQY3" s="902"/>
      <c r="PQZ3" s="902"/>
      <c r="PRA3" s="902"/>
      <c r="PRB3" s="902"/>
      <c r="PRC3" s="902"/>
      <c r="PRD3" s="902"/>
      <c r="PRE3" s="902"/>
      <c r="PRF3" s="902"/>
      <c r="PRG3" s="902"/>
      <c r="PRH3" s="902"/>
      <c r="PRI3" s="902"/>
      <c r="PRJ3" s="902"/>
      <c r="PRK3" s="902"/>
      <c r="PRL3" s="902"/>
      <c r="PRM3" s="902"/>
      <c r="PRN3" s="902"/>
      <c r="PRO3" s="902"/>
      <c r="PRP3" s="902"/>
      <c r="PRQ3" s="902"/>
      <c r="PRR3" s="902"/>
      <c r="PRS3" s="902"/>
      <c r="PRT3" s="902"/>
      <c r="PRU3" s="902"/>
      <c r="PRV3" s="902"/>
      <c r="PRW3" s="902"/>
      <c r="PRX3" s="902"/>
      <c r="PRY3" s="902"/>
      <c r="PRZ3" s="902"/>
      <c r="PSA3" s="902"/>
      <c r="PSB3" s="902"/>
      <c r="PSC3" s="902"/>
      <c r="PSD3" s="902"/>
      <c r="PSE3" s="902"/>
      <c r="PSF3" s="902"/>
      <c r="PSG3" s="902"/>
      <c r="PSH3" s="902"/>
      <c r="PSI3" s="902"/>
      <c r="PSJ3" s="902"/>
      <c r="PSK3" s="902"/>
      <c r="PSL3" s="902"/>
      <c r="PSM3" s="902"/>
      <c r="PSN3" s="902"/>
      <c r="PSO3" s="902"/>
      <c r="PSP3" s="902"/>
      <c r="PSQ3" s="902"/>
      <c r="PSR3" s="902"/>
      <c r="PSS3" s="902"/>
      <c r="PST3" s="902"/>
      <c r="PSU3" s="902"/>
      <c r="PSV3" s="902"/>
      <c r="PSW3" s="902"/>
      <c r="PSX3" s="902"/>
      <c r="PSY3" s="902"/>
      <c r="PSZ3" s="902"/>
      <c r="PTA3" s="902"/>
      <c r="PTB3" s="902"/>
      <c r="PTC3" s="902"/>
      <c r="PTD3" s="902"/>
      <c r="PTE3" s="902"/>
      <c r="PTF3" s="902"/>
      <c r="PTG3" s="902"/>
      <c r="PTH3" s="902"/>
      <c r="PTI3" s="902"/>
      <c r="PTJ3" s="902"/>
      <c r="PTK3" s="902"/>
      <c r="PTL3" s="902"/>
      <c r="PTM3" s="902"/>
      <c r="PTN3" s="902"/>
      <c r="PTO3" s="902"/>
      <c r="PTP3" s="902"/>
      <c r="PTQ3" s="902"/>
      <c r="PTR3" s="902"/>
      <c r="PTS3" s="902"/>
      <c r="PTT3" s="902"/>
      <c r="PTU3" s="902"/>
      <c r="PTV3" s="902"/>
      <c r="PTW3" s="902"/>
      <c r="PTX3" s="902"/>
      <c r="PTY3" s="902"/>
      <c r="PTZ3" s="902"/>
      <c r="PUA3" s="902"/>
      <c r="PUB3" s="902"/>
      <c r="PUC3" s="902"/>
      <c r="PUD3" s="902"/>
      <c r="PUE3" s="902"/>
      <c r="PUF3" s="902"/>
      <c r="PUG3" s="902"/>
      <c r="PUH3" s="902"/>
      <c r="PUI3" s="902"/>
      <c r="PUJ3" s="902"/>
      <c r="PUK3" s="902"/>
      <c r="PUL3" s="902"/>
      <c r="PUM3" s="902"/>
      <c r="PUN3" s="902"/>
      <c r="PUO3" s="902"/>
      <c r="PUP3" s="902"/>
      <c r="PUQ3" s="902"/>
      <c r="PUR3" s="902"/>
      <c r="PUS3" s="902"/>
      <c r="PUT3" s="902"/>
      <c r="PUU3" s="902"/>
      <c r="PUV3" s="902"/>
      <c r="PUW3" s="902"/>
      <c r="PUX3" s="902"/>
      <c r="PUY3" s="902"/>
      <c r="PUZ3" s="902"/>
      <c r="PVA3" s="902"/>
      <c r="PVB3" s="902"/>
      <c r="PVC3" s="902"/>
      <c r="PVD3" s="902"/>
      <c r="PVE3" s="902"/>
      <c r="PVF3" s="902"/>
      <c r="PVG3" s="902"/>
      <c r="PVH3" s="902"/>
      <c r="PVI3" s="902"/>
      <c r="PVJ3" s="902"/>
      <c r="PVK3" s="902"/>
      <c r="PVL3" s="902"/>
      <c r="PVM3" s="902"/>
      <c r="PVN3" s="902"/>
      <c r="PVO3" s="902"/>
      <c r="PVP3" s="902"/>
      <c r="PVQ3" s="902"/>
      <c r="PVR3" s="902"/>
      <c r="PVS3" s="902"/>
      <c r="PVT3" s="902"/>
      <c r="PVU3" s="902"/>
      <c r="PVV3" s="902"/>
      <c r="PVW3" s="902"/>
      <c r="PVX3" s="902"/>
      <c r="PVY3" s="902"/>
      <c r="PVZ3" s="902"/>
      <c r="PWA3" s="902"/>
      <c r="PWB3" s="902"/>
      <c r="PWC3" s="902"/>
      <c r="PWD3" s="902"/>
      <c r="PWE3" s="902"/>
      <c r="PWF3" s="902"/>
      <c r="PWG3" s="902"/>
      <c r="PWH3" s="902"/>
      <c r="PWI3" s="902"/>
      <c r="PWJ3" s="902"/>
      <c r="PWK3" s="902"/>
      <c r="PWL3" s="902"/>
      <c r="PWM3" s="902"/>
      <c r="PWN3" s="902"/>
      <c r="PWO3" s="902"/>
      <c r="PWP3" s="902"/>
      <c r="PWQ3" s="902"/>
      <c r="PWR3" s="902"/>
      <c r="PWS3" s="902"/>
      <c r="PWT3" s="902"/>
      <c r="PWU3" s="902"/>
      <c r="PWV3" s="902"/>
      <c r="PWW3" s="902"/>
      <c r="PWX3" s="902"/>
      <c r="PWY3" s="902"/>
      <c r="PWZ3" s="902"/>
      <c r="PXA3" s="902"/>
      <c r="PXB3" s="902"/>
      <c r="PXC3" s="902"/>
      <c r="PXD3" s="902"/>
      <c r="PXE3" s="902"/>
      <c r="PXF3" s="902"/>
      <c r="PXG3" s="902"/>
      <c r="PXH3" s="902"/>
      <c r="PXI3" s="902"/>
      <c r="PXJ3" s="902"/>
      <c r="PXK3" s="902"/>
      <c r="PXL3" s="902"/>
      <c r="PXM3" s="902"/>
      <c r="PXN3" s="902"/>
      <c r="PXO3" s="902"/>
      <c r="PXP3" s="902"/>
      <c r="PXQ3" s="902"/>
      <c r="PXR3" s="902"/>
      <c r="PXS3" s="902"/>
      <c r="PXT3" s="902"/>
      <c r="PXU3" s="902"/>
      <c r="PXV3" s="902"/>
      <c r="PXW3" s="902"/>
      <c r="PXX3" s="902"/>
      <c r="PXY3" s="902"/>
      <c r="PXZ3" s="902"/>
      <c r="PYA3" s="902"/>
      <c r="PYB3" s="902"/>
      <c r="PYC3" s="902"/>
      <c r="PYD3" s="902"/>
      <c r="PYE3" s="902"/>
      <c r="PYF3" s="902"/>
      <c r="PYG3" s="902"/>
      <c r="PYH3" s="902"/>
      <c r="PYI3" s="902"/>
      <c r="PYJ3" s="902"/>
      <c r="PYK3" s="902"/>
      <c r="PYL3" s="902"/>
      <c r="PYM3" s="902"/>
      <c r="PYN3" s="902"/>
      <c r="PYO3" s="902"/>
      <c r="PYP3" s="902"/>
      <c r="PYQ3" s="902"/>
      <c r="PYR3" s="902"/>
      <c r="PYS3" s="902"/>
      <c r="PYT3" s="902"/>
      <c r="PYU3" s="902"/>
      <c r="PYV3" s="902"/>
      <c r="PYW3" s="902"/>
      <c r="PYX3" s="902"/>
      <c r="PYY3" s="902"/>
      <c r="PYZ3" s="902"/>
      <c r="PZA3" s="902"/>
      <c r="PZB3" s="902"/>
      <c r="PZC3" s="902"/>
      <c r="PZD3" s="902"/>
      <c r="PZE3" s="902"/>
      <c r="PZF3" s="902"/>
      <c r="PZG3" s="902"/>
      <c r="PZH3" s="902"/>
      <c r="PZI3" s="902"/>
      <c r="PZJ3" s="902"/>
      <c r="PZK3" s="902"/>
      <c r="PZL3" s="902"/>
      <c r="PZM3" s="902"/>
      <c r="PZN3" s="902"/>
      <c r="PZO3" s="902"/>
      <c r="PZP3" s="902"/>
      <c r="PZQ3" s="902"/>
      <c r="PZR3" s="902"/>
      <c r="PZS3" s="902"/>
      <c r="PZT3" s="902"/>
      <c r="PZU3" s="902"/>
      <c r="PZV3" s="902"/>
      <c r="PZW3" s="902"/>
      <c r="PZX3" s="902"/>
      <c r="PZY3" s="902"/>
      <c r="PZZ3" s="902"/>
      <c r="QAA3" s="902"/>
      <c r="QAB3" s="902"/>
      <c r="QAC3" s="902"/>
      <c r="QAD3" s="902"/>
      <c r="QAE3" s="902"/>
      <c r="QAF3" s="902"/>
      <c r="QAG3" s="902"/>
      <c r="QAH3" s="902"/>
      <c r="QAI3" s="902"/>
      <c r="QAJ3" s="902"/>
      <c r="QAK3" s="902"/>
      <c r="QAL3" s="902"/>
      <c r="QAM3" s="902"/>
      <c r="QAN3" s="902"/>
      <c r="QAO3" s="902"/>
      <c r="QAP3" s="902"/>
      <c r="QAQ3" s="902"/>
      <c r="QAR3" s="902"/>
      <c r="QAS3" s="902"/>
      <c r="QAT3" s="902"/>
      <c r="QAU3" s="902"/>
      <c r="QAV3" s="902"/>
      <c r="QAW3" s="902"/>
      <c r="QAX3" s="902"/>
      <c r="QAY3" s="902"/>
      <c r="QAZ3" s="902"/>
      <c r="QBA3" s="902"/>
      <c r="QBB3" s="902"/>
      <c r="QBC3" s="902"/>
      <c r="QBD3" s="902"/>
      <c r="QBE3" s="902"/>
      <c r="QBF3" s="902"/>
      <c r="QBG3" s="902"/>
      <c r="QBH3" s="902"/>
      <c r="QBI3" s="902"/>
      <c r="QBJ3" s="902"/>
      <c r="QBK3" s="902"/>
      <c r="QBL3" s="902"/>
      <c r="QBM3" s="902"/>
      <c r="QBN3" s="902"/>
      <c r="QBO3" s="902"/>
      <c r="QBP3" s="902"/>
      <c r="QBQ3" s="902"/>
      <c r="QBR3" s="902"/>
      <c r="QBS3" s="902"/>
      <c r="QBT3" s="902"/>
      <c r="QBU3" s="902"/>
      <c r="QBV3" s="902"/>
      <c r="QBW3" s="902"/>
      <c r="QBX3" s="902"/>
      <c r="QBY3" s="902"/>
      <c r="QBZ3" s="902"/>
      <c r="QCA3" s="902"/>
      <c r="QCB3" s="902"/>
      <c r="QCC3" s="902"/>
      <c r="QCD3" s="902"/>
      <c r="QCE3" s="902"/>
      <c r="QCF3" s="902"/>
      <c r="QCG3" s="902"/>
      <c r="QCH3" s="902"/>
      <c r="QCI3" s="902"/>
      <c r="QCJ3" s="902"/>
      <c r="QCK3" s="902"/>
      <c r="QCL3" s="902"/>
      <c r="QCM3" s="902"/>
      <c r="QCN3" s="902"/>
      <c r="QCO3" s="902"/>
      <c r="QCP3" s="902"/>
      <c r="QCQ3" s="902"/>
      <c r="QCR3" s="902"/>
      <c r="QCS3" s="902"/>
      <c r="QCT3" s="902"/>
      <c r="QCU3" s="902"/>
      <c r="QCV3" s="902"/>
      <c r="QCW3" s="902"/>
      <c r="QCX3" s="902"/>
      <c r="QCY3" s="902"/>
      <c r="QCZ3" s="902"/>
      <c r="QDA3" s="902"/>
      <c r="QDB3" s="902"/>
      <c r="QDC3" s="902"/>
      <c r="QDD3" s="902"/>
      <c r="QDE3" s="902"/>
      <c r="QDF3" s="902"/>
      <c r="QDG3" s="902"/>
      <c r="QDH3" s="902"/>
      <c r="QDI3" s="902"/>
      <c r="QDJ3" s="902"/>
      <c r="QDK3" s="902"/>
      <c r="QDL3" s="902"/>
      <c r="QDM3" s="902"/>
      <c r="QDN3" s="902"/>
      <c r="QDO3" s="902"/>
      <c r="QDP3" s="902"/>
      <c r="QDQ3" s="902"/>
      <c r="QDR3" s="902"/>
      <c r="QDS3" s="902"/>
      <c r="QDT3" s="902"/>
      <c r="QDU3" s="902"/>
      <c r="QDV3" s="902"/>
      <c r="QDW3" s="902"/>
      <c r="QDX3" s="902"/>
      <c r="QDY3" s="902"/>
      <c r="QDZ3" s="902"/>
      <c r="QEA3" s="902"/>
      <c r="QEB3" s="902"/>
      <c r="QEC3" s="902"/>
      <c r="QED3" s="902"/>
      <c r="QEE3" s="902"/>
      <c r="QEF3" s="902"/>
      <c r="QEG3" s="902"/>
      <c r="QEH3" s="902"/>
      <c r="QEI3" s="902"/>
      <c r="QEJ3" s="902"/>
      <c r="QEK3" s="902"/>
      <c r="QEL3" s="902"/>
      <c r="QEM3" s="902"/>
      <c r="QEN3" s="902"/>
      <c r="QEO3" s="902"/>
      <c r="QEP3" s="902"/>
      <c r="QEQ3" s="902"/>
      <c r="QER3" s="902"/>
      <c r="QES3" s="902"/>
      <c r="QET3" s="902"/>
      <c r="QEU3" s="902"/>
      <c r="QEV3" s="902"/>
      <c r="QEW3" s="902"/>
      <c r="QEX3" s="902"/>
      <c r="QEY3" s="902"/>
      <c r="QEZ3" s="902"/>
      <c r="QFA3" s="902"/>
      <c r="QFB3" s="902"/>
      <c r="QFC3" s="902"/>
      <c r="QFD3" s="902"/>
      <c r="QFE3" s="902"/>
      <c r="QFF3" s="902"/>
      <c r="QFG3" s="902"/>
      <c r="QFH3" s="902"/>
      <c r="QFI3" s="902"/>
      <c r="QFJ3" s="902"/>
      <c r="QFK3" s="902"/>
      <c r="QFL3" s="902"/>
      <c r="QFM3" s="902"/>
      <c r="QFN3" s="902"/>
      <c r="QFO3" s="902"/>
      <c r="QFP3" s="902"/>
      <c r="QFQ3" s="902"/>
      <c r="QFR3" s="902"/>
      <c r="QFS3" s="902"/>
      <c r="QFT3" s="902"/>
      <c r="QFU3" s="902"/>
      <c r="QFV3" s="902"/>
      <c r="QFW3" s="902"/>
      <c r="QFX3" s="902"/>
      <c r="QFY3" s="902"/>
      <c r="QFZ3" s="902"/>
      <c r="QGA3" s="902"/>
      <c r="QGB3" s="902"/>
      <c r="QGC3" s="902"/>
      <c r="QGD3" s="902"/>
      <c r="QGE3" s="902"/>
      <c r="QGF3" s="902"/>
      <c r="QGG3" s="902"/>
      <c r="QGH3" s="902"/>
      <c r="QGI3" s="902"/>
      <c r="QGJ3" s="902"/>
      <c r="QGK3" s="902"/>
      <c r="QGL3" s="902"/>
      <c r="QGM3" s="902"/>
      <c r="QGN3" s="902"/>
      <c r="QGO3" s="902"/>
      <c r="QGP3" s="902"/>
      <c r="QGQ3" s="902"/>
      <c r="QGR3" s="902"/>
      <c r="QGS3" s="902"/>
      <c r="QGT3" s="902"/>
      <c r="QGU3" s="902"/>
      <c r="QGV3" s="902"/>
      <c r="QGW3" s="902"/>
      <c r="QGX3" s="902"/>
      <c r="QGY3" s="902"/>
      <c r="QGZ3" s="902"/>
      <c r="QHA3" s="902"/>
      <c r="QHB3" s="902"/>
      <c r="QHC3" s="902"/>
      <c r="QHD3" s="902"/>
      <c r="QHE3" s="902"/>
      <c r="QHF3" s="902"/>
      <c r="QHG3" s="902"/>
      <c r="QHH3" s="902"/>
      <c r="QHI3" s="902"/>
      <c r="QHJ3" s="902"/>
      <c r="QHK3" s="902"/>
      <c r="QHL3" s="902"/>
      <c r="QHM3" s="902"/>
      <c r="QHN3" s="902"/>
      <c r="QHO3" s="902"/>
      <c r="QHP3" s="902"/>
      <c r="QHQ3" s="902"/>
      <c r="QHR3" s="902"/>
      <c r="QHS3" s="902"/>
      <c r="QHT3" s="902"/>
      <c r="QHU3" s="902"/>
      <c r="QHV3" s="902"/>
      <c r="QHW3" s="902"/>
      <c r="QHX3" s="902"/>
      <c r="QHY3" s="902"/>
      <c r="QHZ3" s="902"/>
      <c r="QIA3" s="902"/>
      <c r="QIB3" s="902"/>
      <c r="QIC3" s="902"/>
      <c r="QID3" s="902"/>
      <c r="QIE3" s="902"/>
      <c r="QIF3" s="902"/>
      <c r="QIG3" s="902"/>
      <c r="QIH3" s="902"/>
      <c r="QII3" s="902"/>
      <c r="QIJ3" s="902"/>
      <c r="QIK3" s="902"/>
      <c r="QIL3" s="902"/>
      <c r="QIM3" s="902"/>
      <c r="QIN3" s="902"/>
      <c r="QIO3" s="902"/>
      <c r="QIP3" s="902"/>
      <c r="QIQ3" s="902"/>
      <c r="QIR3" s="902"/>
      <c r="QIS3" s="902"/>
      <c r="QIT3" s="902"/>
      <c r="QIU3" s="902"/>
      <c r="QIV3" s="902"/>
      <c r="QIW3" s="902"/>
      <c r="QIX3" s="902"/>
      <c r="QIY3" s="902"/>
      <c r="QIZ3" s="902"/>
      <c r="QJA3" s="902"/>
      <c r="QJB3" s="902"/>
      <c r="QJC3" s="902"/>
      <c r="QJD3" s="902"/>
      <c r="QJE3" s="902"/>
      <c r="QJF3" s="902"/>
      <c r="QJG3" s="902"/>
      <c r="QJH3" s="902"/>
      <c r="QJI3" s="902"/>
      <c r="QJJ3" s="902"/>
      <c r="QJK3" s="902"/>
      <c r="QJL3" s="902"/>
      <c r="QJM3" s="902"/>
      <c r="QJN3" s="902"/>
      <c r="QJO3" s="902"/>
      <c r="QJP3" s="902"/>
      <c r="QJQ3" s="902"/>
      <c r="QJR3" s="902"/>
      <c r="QJS3" s="902"/>
      <c r="QJT3" s="902"/>
      <c r="QJU3" s="902"/>
      <c r="QJV3" s="902"/>
      <c r="QJW3" s="902"/>
      <c r="QJX3" s="902"/>
      <c r="QJY3" s="902"/>
      <c r="QJZ3" s="902"/>
      <c r="QKA3" s="902"/>
      <c r="QKB3" s="902"/>
      <c r="QKC3" s="902"/>
      <c r="QKD3" s="902"/>
      <c r="QKE3" s="902"/>
      <c r="QKF3" s="902"/>
      <c r="QKG3" s="902"/>
      <c r="QKH3" s="902"/>
      <c r="QKI3" s="902"/>
      <c r="QKJ3" s="902"/>
      <c r="QKK3" s="902"/>
      <c r="QKL3" s="902"/>
      <c r="QKM3" s="902"/>
      <c r="QKN3" s="902"/>
      <c r="QKO3" s="902"/>
      <c r="QKP3" s="902"/>
      <c r="QKQ3" s="902"/>
      <c r="QKR3" s="902"/>
      <c r="QKS3" s="902"/>
      <c r="QKT3" s="902"/>
      <c r="QKU3" s="902"/>
      <c r="QKV3" s="902"/>
      <c r="QKW3" s="902"/>
      <c r="QKX3" s="902"/>
      <c r="QKY3" s="902"/>
      <c r="QKZ3" s="902"/>
      <c r="QLA3" s="902"/>
      <c r="QLB3" s="902"/>
      <c r="QLC3" s="902"/>
      <c r="QLD3" s="902"/>
      <c r="QLE3" s="902"/>
      <c r="QLF3" s="902"/>
      <c r="QLG3" s="902"/>
      <c r="QLH3" s="902"/>
      <c r="QLI3" s="902"/>
      <c r="QLJ3" s="902"/>
      <c r="QLK3" s="902"/>
      <c r="QLL3" s="902"/>
      <c r="QLM3" s="902"/>
      <c r="QLN3" s="902"/>
      <c r="QLO3" s="902"/>
      <c r="QLP3" s="902"/>
      <c r="QLQ3" s="902"/>
      <c r="QLR3" s="902"/>
      <c r="QLS3" s="902"/>
      <c r="QLT3" s="902"/>
      <c r="QLU3" s="902"/>
      <c r="QLV3" s="902"/>
      <c r="QLW3" s="902"/>
      <c r="QLX3" s="902"/>
      <c r="QLY3" s="902"/>
      <c r="QLZ3" s="902"/>
      <c r="QMA3" s="902"/>
      <c r="QMB3" s="902"/>
      <c r="QMC3" s="902"/>
      <c r="QMD3" s="902"/>
      <c r="QME3" s="902"/>
      <c r="QMF3" s="902"/>
      <c r="QMG3" s="902"/>
      <c r="QMH3" s="902"/>
      <c r="QMI3" s="902"/>
      <c r="QMJ3" s="902"/>
      <c r="QMK3" s="902"/>
      <c r="QML3" s="902"/>
      <c r="QMM3" s="902"/>
      <c r="QMN3" s="902"/>
      <c r="QMO3" s="902"/>
      <c r="QMP3" s="902"/>
      <c r="QMQ3" s="902"/>
      <c r="QMR3" s="902"/>
      <c r="QMS3" s="902"/>
      <c r="QMT3" s="902"/>
      <c r="QMU3" s="902"/>
      <c r="QMV3" s="902"/>
      <c r="QMW3" s="902"/>
      <c r="QMX3" s="902"/>
      <c r="QMY3" s="902"/>
      <c r="QMZ3" s="902"/>
      <c r="QNA3" s="902"/>
      <c r="QNB3" s="902"/>
      <c r="QNC3" s="902"/>
      <c r="QND3" s="902"/>
      <c r="QNE3" s="902"/>
      <c r="QNF3" s="902"/>
      <c r="QNG3" s="902"/>
      <c r="QNH3" s="902"/>
      <c r="QNI3" s="902"/>
      <c r="QNJ3" s="902"/>
      <c r="QNK3" s="902"/>
      <c r="QNL3" s="902"/>
      <c r="QNM3" s="902"/>
      <c r="QNN3" s="902"/>
      <c r="QNO3" s="902"/>
      <c r="QNP3" s="902"/>
      <c r="QNQ3" s="902"/>
      <c r="QNR3" s="902"/>
      <c r="QNS3" s="902"/>
      <c r="QNT3" s="902"/>
      <c r="QNU3" s="902"/>
      <c r="QNV3" s="902"/>
      <c r="QNW3" s="902"/>
      <c r="QNX3" s="902"/>
      <c r="QNY3" s="902"/>
      <c r="QNZ3" s="902"/>
      <c r="QOA3" s="902"/>
      <c r="QOB3" s="902"/>
      <c r="QOC3" s="902"/>
      <c r="QOD3" s="902"/>
      <c r="QOE3" s="902"/>
      <c r="QOF3" s="902"/>
      <c r="QOG3" s="902"/>
      <c r="QOH3" s="902"/>
      <c r="QOI3" s="902"/>
      <c r="QOJ3" s="902"/>
      <c r="QOK3" s="902"/>
      <c r="QOL3" s="902"/>
      <c r="QOM3" s="902"/>
      <c r="QON3" s="902"/>
      <c r="QOO3" s="902"/>
      <c r="QOP3" s="902"/>
      <c r="QOQ3" s="902"/>
      <c r="QOR3" s="902"/>
      <c r="QOS3" s="902"/>
      <c r="QOT3" s="902"/>
      <c r="QOU3" s="902"/>
      <c r="QOV3" s="902"/>
      <c r="QOW3" s="902"/>
      <c r="QOX3" s="902"/>
      <c r="QOY3" s="902"/>
      <c r="QOZ3" s="902"/>
      <c r="QPA3" s="902"/>
      <c r="QPB3" s="902"/>
      <c r="QPC3" s="902"/>
      <c r="QPD3" s="902"/>
      <c r="QPE3" s="902"/>
      <c r="QPF3" s="902"/>
      <c r="QPG3" s="902"/>
      <c r="QPH3" s="902"/>
      <c r="QPI3" s="902"/>
      <c r="QPJ3" s="902"/>
      <c r="QPK3" s="902"/>
      <c r="QPL3" s="902"/>
      <c r="QPM3" s="902"/>
      <c r="QPN3" s="902"/>
      <c r="QPO3" s="902"/>
      <c r="QPP3" s="902"/>
      <c r="QPQ3" s="902"/>
      <c r="QPR3" s="902"/>
      <c r="QPS3" s="902"/>
      <c r="QPT3" s="902"/>
      <c r="QPU3" s="902"/>
      <c r="QPV3" s="902"/>
      <c r="QPW3" s="902"/>
      <c r="QPX3" s="902"/>
      <c r="QPY3" s="902"/>
      <c r="QPZ3" s="902"/>
      <c r="QQA3" s="902"/>
      <c r="QQB3" s="902"/>
      <c r="QQC3" s="902"/>
      <c r="QQD3" s="902"/>
      <c r="QQE3" s="902"/>
      <c r="QQF3" s="902"/>
      <c r="QQG3" s="902"/>
      <c r="QQH3" s="902"/>
      <c r="QQI3" s="902"/>
      <c r="QQJ3" s="902"/>
      <c r="QQK3" s="902"/>
      <c r="QQL3" s="902"/>
      <c r="QQM3" s="902"/>
      <c r="QQN3" s="902"/>
      <c r="QQO3" s="902"/>
      <c r="QQP3" s="902"/>
      <c r="QQQ3" s="902"/>
      <c r="QQR3" s="902"/>
      <c r="QQS3" s="902"/>
      <c r="QQT3" s="902"/>
      <c r="QQU3" s="902"/>
      <c r="QQV3" s="902"/>
      <c r="QQW3" s="902"/>
      <c r="QQX3" s="902"/>
      <c r="QQY3" s="902"/>
      <c r="QQZ3" s="902"/>
      <c r="QRA3" s="902"/>
      <c r="QRB3" s="902"/>
      <c r="QRC3" s="902"/>
      <c r="QRD3" s="902"/>
      <c r="QRE3" s="902"/>
      <c r="QRF3" s="902"/>
      <c r="QRG3" s="902"/>
      <c r="QRH3" s="902"/>
      <c r="QRI3" s="902"/>
      <c r="QRJ3" s="902"/>
      <c r="QRK3" s="902"/>
      <c r="QRL3" s="902"/>
      <c r="QRM3" s="902"/>
      <c r="QRN3" s="902"/>
      <c r="QRO3" s="902"/>
      <c r="QRP3" s="902"/>
      <c r="QRQ3" s="902"/>
      <c r="QRR3" s="902"/>
      <c r="QRS3" s="902"/>
      <c r="QRT3" s="902"/>
      <c r="QRU3" s="902"/>
      <c r="QRV3" s="902"/>
      <c r="QRW3" s="902"/>
      <c r="QRX3" s="902"/>
      <c r="QRY3" s="902"/>
      <c r="QRZ3" s="902"/>
      <c r="QSA3" s="902"/>
      <c r="QSB3" s="902"/>
      <c r="QSC3" s="902"/>
      <c r="QSD3" s="902"/>
      <c r="QSE3" s="902"/>
      <c r="QSF3" s="902"/>
      <c r="QSG3" s="902"/>
      <c r="QSH3" s="902"/>
      <c r="QSI3" s="902"/>
      <c r="QSJ3" s="902"/>
      <c r="QSK3" s="902"/>
      <c r="QSL3" s="902"/>
      <c r="QSM3" s="902"/>
      <c r="QSN3" s="902"/>
      <c r="QSO3" s="902"/>
      <c r="QSP3" s="902"/>
      <c r="QSQ3" s="902"/>
      <c r="QSR3" s="902"/>
      <c r="QSS3" s="902"/>
      <c r="QST3" s="902"/>
      <c r="QSU3" s="902"/>
      <c r="QSV3" s="902"/>
      <c r="QSW3" s="902"/>
      <c r="QSX3" s="902"/>
      <c r="QSY3" s="902"/>
      <c r="QSZ3" s="902"/>
      <c r="QTA3" s="902"/>
      <c r="QTB3" s="902"/>
      <c r="QTC3" s="902"/>
      <c r="QTD3" s="902"/>
      <c r="QTE3" s="902"/>
      <c r="QTF3" s="902"/>
      <c r="QTG3" s="902"/>
      <c r="QTH3" s="902"/>
      <c r="QTI3" s="902"/>
      <c r="QTJ3" s="902"/>
      <c r="QTK3" s="902"/>
      <c r="QTL3" s="902"/>
      <c r="QTM3" s="902"/>
      <c r="QTN3" s="902"/>
      <c r="QTO3" s="902"/>
      <c r="QTP3" s="902"/>
      <c r="QTQ3" s="902"/>
      <c r="QTR3" s="902"/>
      <c r="QTS3" s="902"/>
      <c r="QTT3" s="902"/>
      <c r="QTU3" s="902"/>
      <c r="QTV3" s="902"/>
      <c r="QTW3" s="902"/>
      <c r="QTX3" s="902"/>
      <c r="QTY3" s="902"/>
      <c r="QTZ3" s="902"/>
      <c r="QUA3" s="902"/>
      <c r="QUB3" s="902"/>
      <c r="QUC3" s="902"/>
      <c r="QUD3" s="902"/>
      <c r="QUE3" s="902"/>
      <c r="QUF3" s="902"/>
      <c r="QUG3" s="902"/>
      <c r="QUH3" s="902"/>
      <c r="QUI3" s="902"/>
      <c r="QUJ3" s="902"/>
      <c r="QUK3" s="902"/>
      <c r="QUL3" s="902"/>
      <c r="QUM3" s="902"/>
      <c r="QUN3" s="902"/>
      <c r="QUO3" s="902"/>
      <c r="QUP3" s="902"/>
      <c r="QUQ3" s="902"/>
      <c r="QUR3" s="902"/>
      <c r="QUS3" s="902"/>
      <c r="QUT3" s="902"/>
      <c r="QUU3" s="902"/>
      <c r="QUV3" s="902"/>
      <c r="QUW3" s="902"/>
      <c r="QUX3" s="902"/>
      <c r="QUY3" s="902"/>
      <c r="QUZ3" s="902"/>
      <c r="QVA3" s="902"/>
      <c r="QVB3" s="902"/>
      <c r="QVC3" s="902"/>
      <c r="QVD3" s="902"/>
      <c r="QVE3" s="902"/>
      <c r="QVF3" s="902"/>
      <c r="QVG3" s="902"/>
      <c r="QVH3" s="902"/>
      <c r="QVI3" s="902"/>
      <c r="QVJ3" s="902"/>
      <c r="QVK3" s="902"/>
      <c r="QVL3" s="902"/>
      <c r="QVM3" s="902"/>
      <c r="QVN3" s="902"/>
      <c r="QVO3" s="902"/>
      <c r="QVP3" s="902"/>
      <c r="QVQ3" s="902"/>
      <c r="QVR3" s="902"/>
      <c r="QVS3" s="902"/>
      <c r="QVT3" s="902"/>
      <c r="QVU3" s="902"/>
      <c r="QVV3" s="902"/>
      <c r="QVW3" s="902"/>
      <c r="QVX3" s="902"/>
      <c r="QVY3" s="902"/>
      <c r="QVZ3" s="902"/>
      <c r="QWA3" s="902"/>
      <c r="QWB3" s="902"/>
      <c r="QWC3" s="902"/>
      <c r="QWD3" s="902"/>
      <c r="QWE3" s="902"/>
      <c r="QWF3" s="902"/>
      <c r="QWG3" s="902"/>
      <c r="QWH3" s="902"/>
      <c r="QWI3" s="902"/>
      <c r="QWJ3" s="902"/>
      <c r="QWK3" s="902"/>
      <c r="QWL3" s="902"/>
      <c r="QWM3" s="902"/>
      <c r="QWN3" s="902"/>
      <c r="QWO3" s="902"/>
      <c r="QWP3" s="902"/>
      <c r="QWQ3" s="902"/>
      <c r="QWR3" s="902"/>
      <c r="QWS3" s="902"/>
      <c r="QWT3" s="902"/>
      <c r="QWU3" s="902"/>
      <c r="QWV3" s="902"/>
      <c r="QWW3" s="902"/>
      <c r="QWX3" s="902"/>
      <c r="QWY3" s="902"/>
      <c r="QWZ3" s="902"/>
      <c r="QXA3" s="902"/>
      <c r="QXB3" s="902"/>
      <c r="QXC3" s="902"/>
      <c r="QXD3" s="902"/>
      <c r="QXE3" s="902"/>
      <c r="QXF3" s="902"/>
      <c r="QXG3" s="902"/>
      <c r="QXH3" s="902"/>
      <c r="QXI3" s="902"/>
      <c r="QXJ3" s="902"/>
      <c r="QXK3" s="902"/>
      <c r="QXL3" s="902"/>
      <c r="QXM3" s="902"/>
      <c r="QXN3" s="902"/>
      <c r="QXO3" s="902"/>
      <c r="QXP3" s="902"/>
      <c r="QXQ3" s="902"/>
      <c r="QXR3" s="902"/>
      <c r="QXS3" s="902"/>
      <c r="QXT3" s="902"/>
      <c r="QXU3" s="902"/>
      <c r="QXV3" s="902"/>
      <c r="QXW3" s="902"/>
      <c r="QXX3" s="902"/>
      <c r="QXY3" s="902"/>
      <c r="QXZ3" s="902"/>
      <c r="QYA3" s="902"/>
      <c r="QYB3" s="902"/>
      <c r="QYC3" s="902"/>
      <c r="QYD3" s="902"/>
      <c r="QYE3" s="902"/>
      <c r="QYF3" s="902"/>
      <c r="QYG3" s="902"/>
      <c r="QYH3" s="902"/>
      <c r="QYI3" s="902"/>
      <c r="QYJ3" s="902"/>
      <c r="QYK3" s="902"/>
      <c r="QYL3" s="902"/>
      <c r="QYM3" s="902"/>
      <c r="QYN3" s="902"/>
      <c r="QYO3" s="902"/>
      <c r="QYP3" s="902"/>
      <c r="QYQ3" s="902"/>
      <c r="QYR3" s="902"/>
      <c r="QYS3" s="902"/>
      <c r="QYT3" s="902"/>
      <c r="QYU3" s="902"/>
      <c r="QYV3" s="902"/>
      <c r="QYW3" s="902"/>
      <c r="QYX3" s="902"/>
      <c r="QYY3" s="902"/>
      <c r="QYZ3" s="902"/>
      <c r="QZA3" s="902"/>
      <c r="QZB3" s="902"/>
      <c r="QZC3" s="902"/>
      <c r="QZD3" s="902"/>
      <c r="QZE3" s="902"/>
      <c r="QZF3" s="902"/>
      <c r="QZG3" s="902"/>
      <c r="QZH3" s="902"/>
      <c r="QZI3" s="902"/>
      <c r="QZJ3" s="902"/>
      <c r="QZK3" s="902"/>
      <c r="QZL3" s="902"/>
      <c r="QZM3" s="902"/>
      <c r="QZN3" s="902"/>
      <c r="QZO3" s="902"/>
      <c r="QZP3" s="902"/>
      <c r="QZQ3" s="902"/>
      <c r="QZR3" s="902"/>
      <c r="QZS3" s="902"/>
      <c r="QZT3" s="902"/>
      <c r="QZU3" s="902"/>
      <c r="QZV3" s="902"/>
      <c r="QZW3" s="902"/>
      <c r="QZX3" s="902"/>
      <c r="QZY3" s="902"/>
      <c r="QZZ3" s="902"/>
      <c r="RAA3" s="902"/>
      <c r="RAB3" s="902"/>
      <c r="RAC3" s="902"/>
      <c r="RAD3" s="902"/>
      <c r="RAE3" s="902"/>
      <c r="RAF3" s="902"/>
      <c r="RAG3" s="902"/>
      <c r="RAH3" s="902"/>
      <c r="RAI3" s="902"/>
      <c r="RAJ3" s="902"/>
      <c r="RAK3" s="902"/>
      <c r="RAL3" s="902"/>
      <c r="RAM3" s="902"/>
      <c r="RAN3" s="902"/>
      <c r="RAO3" s="902"/>
      <c r="RAP3" s="902"/>
      <c r="RAQ3" s="902"/>
      <c r="RAR3" s="902"/>
      <c r="RAS3" s="902"/>
      <c r="RAT3" s="902"/>
      <c r="RAU3" s="902"/>
      <c r="RAV3" s="902"/>
      <c r="RAW3" s="902"/>
      <c r="RAX3" s="902"/>
      <c r="RAY3" s="902"/>
      <c r="RAZ3" s="902"/>
      <c r="RBA3" s="902"/>
      <c r="RBB3" s="902"/>
      <c r="RBC3" s="902"/>
      <c r="RBD3" s="902"/>
      <c r="RBE3" s="902"/>
      <c r="RBF3" s="902"/>
      <c r="RBG3" s="902"/>
      <c r="RBH3" s="902"/>
      <c r="RBI3" s="902"/>
      <c r="RBJ3" s="902"/>
      <c r="RBK3" s="902"/>
      <c r="RBL3" s="902"/>
      <c r="RBM3" s="902"/>
      <c r="RBN3" s="902"/>
      <c r="RBO3" s="902"/>
      <c r="RBP3" s="902"/>
      <c r="RBQ3" s="902"/>
      <c r="RBR3" s="902"/>
      <c r="RBS3" s="902"/>
      <c r="RBT3" s="902"/>
      <c r="RBU3" s="902"/>
      <c r="RBV3" s="902"/>
      <c r="RBW3" s="902"/>
      <c r="RBX3" s="902"/>
      <c r="RBY3" s="902"/>
      <c r="RBZ3" s="902"/>
      <c r="RCA3" s="902"/>
      <c r="RCB3" s="902"/>
      <c r="RCC3" s="902"/>
      <c r="RCD3" s="902"/>
      <c r="RCE3" s="902"/>
      <c r="RCF3" s="902"/>
      <c r="RCG3" s="902"/>
      <c r="RCH3" s="902"/>
      <c r="RCI3" s="902"/>
      <c r="RCJ3" s="902"/>
      <c r="RCK3" s="902"/>
      <c r="RCL3" s="902"/>
      <c r="RCM3" s="902"/>
      <c r="RCN3" s="902"/>
      <c r="RCO3" s="902"/>
      <c r="RCP3" s="902"/>
      <c r="RCQ3" s="902"/>
      <c r="RCR3" s="902"/>
      <c r="RCS3" s="902"/>
      <c r="RCT3" s="902"/>
      <c r="RCU3" s="902"/>
      <c r="RCV3" s="902"/>
      <c r="RCW3" s="902"/>
      <c r="RCX3" s="902"/>
      <c r="RCY3" s="902"/>
      <c r="RCZ3" s="902"/>
      <c r="RDA3" s="902"/>
      <c r="RDB3" s="902"/>
      <c r="RDC3" s="902"/>
      <c r="RDD3" s="902"/>
      <c r="RDE3" s="902"/>
      <c r="RDF3" s="902"/>
      <c r="RDG3" s="902"/>
      <c r="RDH3" s="902"/>
      <c r="RDI3" s="902"/>
      <c r="RDJ3" s="902"/>
      <c r="RDK3" s="902"/>
      <c r="RDL3" s="902"/>
      <c r="RDM3" s="902"/>
      <c r="RDN3" s="902"/>
      <c r="RDO3" s="902"/>
      <c r="RDP3" s="902"/>
      <c r="RDQ3" s="902"/>
      <c r="RDR3" s="902"/>
      <c r="RDS3" s="902"/>
      <c r="RDT3" s="902"/>
      <c r="RDU3" s="902"/>
      <c r="RDV3" s="902"/>
      <c r="RDW3" s="902"/>
      <c r="RDX3" s="902"/>
      <c r="RDY3" s="902"/>
      <c r="RDZ3" s="902"/>
      <c r="REA3" s="902"/>
      <c r="REB3" s="902"/>
      <c r="REC3" s="902"/>
      <c r="RED3" s="902"/>
      <c r="REE3" s="902"/>
      <c r="REF3" s="902"/>
      <c r="REG3" s="902"/>
      <c r="REH3" s="902"/>
      <c r="REI3" s="902"/>
      <c r="REJ3" s="902"/>
      <c r="REK3" s="902"/>
      <c r="REL3" s="902"/>
      <c r="REM3" s="902"/>
      <c r="REN3" s="902"/>
      <c r="REO3" s="902"/>
      <c r="REP3" s="902"/>
      <c r="REQ3" s="902"/>
      <c r="RER3" s="902"/>
      <c r="RES3" s="902"/>
      <c r="RET3" s="902"/>
      <c r="REU3" s="902"/>
      <c r="REV3" s="902"/>
      <c r="REW3" s="902"/>
      <c r="REX3" s="902"/>
      <c r="REY3" s="902"/>
      <c r="REZ3" s="902"/>
      <c r="RFA3" s="902"/>
      <c r="RFB3" s="902"/>
      <c r="RFC3" s="902"/>
      <c r="RFD3" s="902"/>
      <c r="RFE3" s="902"/>
      <c r="RFF3" s="902"/>
      <c r="RFG3" s="902"/>
      <c r="RFH3" s="902"/>
      <c r="RFI3" s="902"/>
      <c r="RFJ3" s="902"/>
      <c r="RFK3" s="902"/>
      <c r="RFL3" s="902"/>
      <c r="RFM3" s="902"/>
      <c r="RFN3" s="902"/>
      <c r="RFO3" s="902"/>
      <c r="RFP3" s="902"/>
      <c r="RFQ3" s="902"/>
      <c r="RFR3" s="902"/>
      <c r="RFS3" s="902"/>
      <c r="RFT3" s="902"/>
      <c r="RFU3" s="902"/>
      <c r="RFV3" s="902"/>
      <c r="RFW3" s="902"/>
      <c r="RFX3" s="902"/>
      <c r="RFY3" s="902"/>
      <c r="RFZ3" s="902"/>
      <c r="RGA3" s="902"/>
      <c r="RGB3" s="902"/>
      <c r="RGC3" s="902"/>
      <c r="RGD3" s="902"/>
      <c r="RGE3" s="902"/>
      <c r="RGF3" s="902"/>
      <c r="RGG3" s="902"/>
      <c r="RGH3" s="902"/>
      <c r="RGI3" s="902"/>
      <c r="RGJ3" s="902"/>
      <c r="RGK3" s="902"/>
      <c r="RGL3" s="902"/>
      <c r="RGM3" s="902"/>
      <c r="RGN3" s="902"/>
      <c r="RGO3" s="902"/>
      <c r="RGP3" s="902"/>
      <c r="RGQ3" s="902"/>
      <c r="RGR3" s="902"/>
      <c r="RGS3" s="902"/>
      <c r="RGT3" s="902"/>
      <c r="RGU3" s="902"/>
      <c r="RGV3" s="902"/>
      <c r="RGW3" s="902"/>
      <c r="RGX3" s="902"/>
      <c r="RGY3" s="902"/>
      <c r="RGZ3" s="902"/>
      <c r="RHA3" s="902"/>
      <c r="RHB3" s="902"/>
      <c r="RHC3" s="902"/>
      <c r="RHD3" s="902"/>
      <c r="RHE3" s="902"/>
      <c r="RHF3" s="902"/>
      <c r="RHG3" s="902"/>
      <c r="RHH3" s="902"/>
      <c r="RHI3" s="902"/>
      <c r="RHJ3" s="902"/>
      <c r="RHK3" s="902"/>
      <c r="RHL3" s="902"/>
      <c r="RHM3" s="902"/>
      <c r="RHN3" s="902"/>
      <c r="RHO3" s="902"/>
      <c r="RHP3" s="902"/>
      <c r="RHQ3" s="902"/>
      <c r="RHR3" s="902"/>
      <c r="RHS3" s="902"/>
      <c r="RHT3" s="902"/>
      <c r="RHU3" s="902"/>
      <c r="RHV3" s="902"/>
      <c r="RHW3" s="902"/>
      <c r="RHX3" s="902"/>
      <c r="RHY3" s="902"/>
      <c r="RHZ3" s="902"/>
      <c r="RIA3" s="902"/>
      <c r="RIB3" s="902"/>
      <c r="RIC3" s="902"/>
      <c r="RID3" s="902"/>
      <c r="RIE3" s="902"/>
      <c r="RIF3" s="902"/>
      <c r="RIG3" s="902"/>
      <c r="RIH3" s="902"/>
      <c r="RII3" s="902"/>
      <c r="RIJ3" s="902"/>
      <c r="RIK3" s="902"/>
      <c r="RIL3" s="902"/>
      <c r="RIM3" s="902"/>
      <c r="RIN3" s="902"/>
      <c r="RIO3" s="902"/>
      <c r="RIP3" s="902"/>
      <c r="RIQ3" s="902"/>
      <c r="RIR3" s="902"/>
      <c r="RIS3" s="902"/>
      <c r="RIT3" s="902"/>
      <c r="RIU3" s="902"/>
      <c r="RIV3" s="902"/>
      <c r="RIW3" s="902"/>
      <c r="RIX3" s="902"/>
      <c r="RIY3" s="902"/>
      <c r="RIZ3" s="902"/>
      <c r="RJA3" s="902"/>
      <c r="RJB3" s="902"/>
      <c r="RJC3" s="902"/>
      <c r="RJD3" s="902"/>
      <c r="RJE3" s="902"/>
      <c r="RJF3" s="902"/>
      <c r="RJG3" s="902"/>
      <c r="RJH3" s="902"/>
      <c r="RJI3" s="902"/>
      <c r="RJJ3" s="902"/>
      <c r="RJK3" s="902"/>
      <c r="RJL3" s="902"/>
      <c r="RJM3" s="902"/>
      <c r="RJN3" s="902"/>
      <c r="RJO3" s="902"/>
      <c r="RJP3" s="902"/>
      <c r="RJQ3" s="902"/>
      <c r="RJR3" s="902"/>
      <c r="RJS3" s="902"/>
      <c r="RJT3" s="902"/>
      <c r="RJU3" s="902"/>
      <c r="RJV3" s="902"/>
      <c r="RJW3" s="902"/>
      <c r="RJX3" s="902"/>
      <c r="RJY3" s="902"/>
      <c r="RJZ3" s="902"/>
      <c r="RKA3" s="902"/>
      <c r="RKB3" s="902"/>
      <c r="RKC3" s="902"/>
      <c r="RKD3" s="902"/>
      <c r="RKE3" s="902"/>
      <c r="RKF3" s="902"/>
      <c r="RKG3" s="902"/>
      <c r="RKH3" s="902"/>
      <c r="RKI3" s="902"/>
      <c r="RKJ3" s="902"/>
      <c r="RKK3" s="902"/>
      <c r="RKL3" s="902"/>
      <c r="RKM3" s="902"/>
      <c r="RKN3" s="902"/>
      <c r="RKO3" s="902"/>
      <c r="RKP3" s="902"/>
      <c r="RKQ3" s="902"/>
      <c r="RKR3" s="902"/>
      <c r="RKS3" s="902"/>
      <c r="RKT3" s="902"/>
      <c r="RKU3" s="902"/>
      <c r="RKV3" s="902"/>
      <c r="RKW3" s="902"/>
      <c r="RKX3" s="902"/>
      <c r="RKY3" s="902"/>
      <c r="RKZ3" s="902"/>
      <c r="RLA3" s="902"/>
      <c r="RLB3" s="902"/>
      <c r="RLC3" s="902"/>
      <c r="RLD3" s="902"/>
      <c r="RLE3" s="902"/>
      <c r="RLF3" s="902"/>
      <c r="RLG3" s="902"/>
      <c r="RLH3" s="902"/>
      <c r="RLI3" s="902"/>
      <c r="RLJ3" s="902"/>
      <c r="RLK3" s="902"/>
      <c r="RLL3" s="902"/>
      <c r="RLM3" s="902"/>
      <c r="RLN3" s="902"/>
      <c r="RLO3" s="902"/>
      <c r="RLP3" s="902"/>
      <c r="RLQ3" s="902"/>
      <c r="RLR3" s="902"/>
      <c r="RLS3" s="902"/>
      <c r="RLT3" s="902"/>
      <c r="RLU3" s="902"/>
      <c r="RLV3" s="902"/>
      <c r="RLW3" s="902"/>
      <c r="RLX3" s="902"/>
      <c r="RLY3" s="902"/>
      <c r="RLZ3" s="902"/>
      <c r="RMA3" s="902"/>
      <c r="RMB3" s="902"/>
      <c r="RMC3" s="902"/>
      <c r="RMD3" s="902"/>
      <c r="RME3" s="902"/>
      <c r="RMF3" s="902"/>
      <c r="RMG3" s="902"/>
      <c r="RMH3" s="902"/>
      <c r="RMI3" s="902"/>
      <c r="RMJ3" s="902"/>
      <c r="RMK3" s="902"/>
      <c r="RML3" s="902"/>
      <c r="RMM3" s="902"/>
      <c r="RMN3" s="902"/>
      <c r="RMO3" s="902"/>
      <c r="RMP3" s="902"/>
      <c r="RMQ3" s="902"/>
      <c r="RMR3" s="902"/>
      <c r="RMS3" s="902"/>
      <c r="RMT3" s="902"/>
      <c r="RMU3" s="902"/>
      <c r="RMV3" s="902"/>
      <c r="RMW3" s="902"/>
      <c r="RMX3" s="902"/>
      <c r="RMY3" s="902"/>
      <c r="RMZ3" s="902"/>
      <c r="RNA3" s="902"/>
      <c r="RNB3" s="902"/>
      <c r="RNC3" s="902"/>
      <c r="RND3" s="902"/>
      <c r="RNE3" s="902"/>
      <c r="RNF3" s="902"/>
      <c r="RNG3" s="902"/>
      <c r="RNH3" s="902"/>
      <c r="RNI3" s="902"/>
      <c r="RNJ3" s="902"/>
      <c r="RNK3" s="902"/>
      <c r="RNL3" s="902"/>
      <c r="RNM3" s="902"/>
      <c r="RNN3" s="902"/>
      <c r="RNO3" s="902"/>
      <c r="RNP3" s="902"/>
      <c r="RNQ3" s="902"/>
      <c r="RNR3" s="902"/>
      <c r="RNS3" s="902"/>
      <c r="RNT3" s="902"/>
      <c r="RNU3" s="902"/>
      <c r="RNV3" s="902"/>
      <c r="RNW3" s="902"/>
      <c r="RNX3" s="902"/>
      <c r="RNY3" s="902"/>
      <c r="RNZ3" s="902"/>
      <c r="ROA3" s="902"/>
      <c r="ROB3" s="902"/>
      <c r="ROC3" s="902"/>
      <c r="ROD3" s="902"/>
      <c r="ROE3" s="902"/>
      <c r="ROF3" s="902"/>
      <c r="ROG3" s="902"/>
      <c r="ROH3" s="902"/>
      <c r="ROI3" s="902"/>
      <c r="ROJ3" s="902"/>
      <c r="ROK3" s="902"/>
      <c r="ROL3" s="902"/>
      <c r="ROM3" s="902"/>
      <c r="RON3" s="902"/>
      <c r="ROO3" s="902"/>
      <c r="ROP3" s="902"/>
      <c r="ROQ3" s="902"/>
      <c r="ROR3" s="902"/>
      <c r="ROS3" s="902"/>
      <c r="ROT3" s="902"/>
      <c r="ROU3" s="902"/>
      <c r="ROV3" s="902"/>
      <c r="ROW3" s="902"/>
      <c r="ROX3" s="902"/>
      <c r="ROY3" s="902"/>
      <c r="ROZ3" s="902"/>
      <c r="RPA3" s="902"/>
      <c r="RPB3" s="902"/>
      <c r="RPC3" s="902"/>
      <c r="RPD3" s="902"/>
      <c r="RPE3" s="902"/>
      <c r="RPF3" s="902"/>
      <c r="RPG3" s="902"/>
      <c r="RPH3" s="902"/>
      <c r="RPI3" s="902"/>
      <c r="RPJ3" s="902"/>
      <c r="RPK3" s="902"/>
      <c r="RPL3" s="902"/>
      <c r="RPM3" s="902"/>
      <c r="RPN3" s="902"/>
      <c r="RPO3" s="902"/>
      <c r="RPP3" s="902"/>
      <c r="RPQ3" s="902"/>
      <c r="RPR3" s="902"/>
      <c r="RPS3" s="902"/>
      <c r="RPT3" s="902"/>
      <c r="RPU3" s="902"/>
      <c r="RPV3" s="902"/>
      <c r="RPW3" s="902"/>
      <c r="RPX3" s="902"/>
      <c r="RPY3" s="902"/>
      <c r="RPZ3" s="902"/>
      <c r="RQA3" s="902"/>
      <c r="RQB3" s="902"/>
      <c r="RQC3" s="902"/>
      <c r="RQD3" s="902"/>
      <c r="RQE3" s="902"/>
      <c r="RQF3" s="902"/>
      <c r="RQG3" s="902"/>
      <c r="RQH3" s="902"/>
      <c r="RQI3" s="902"/>
      <c r="RQJ3" s="902"/>
      <c r="RQK3" s="902"/>
      <c r="RQL3" s="902"/>
      <c r="RQM3" s="902"/>
      <c r="RQN3" s="902"/>
      <c r="RQO3" s="902"/>
      <c r="RQP3" s="902"/>
      <c r="RQQ3" s="902"/>
      <c r="RQR3" s="902"/>
      <c r="RQS3" s="902"/>
      <c r="RQT3" s="902"/>
      <c r="RQU3" s="902"/>
      <c r="RQV3" s="902"/>
      <c r="RQW3" s="902"/>
      <c r="RQX3" s="902"/>
      <c r="RQY3" s="902"/>
      <c r="RQZ3" s="902"/>
      <c r="RRA3" s="902"/>
      <c r="RRB3" s="902"/>
      <c r="RRC3" s="902"/>
      <c r="RRD3" s="902"/>
      <c r="RRE3" s="902"/>
      <c r="RRF3" s="902"/>
      <c r="RRG3" s="902"/>
      <c r="RRH3" s="902"/>
      <c r="RRI3" s="902"/>
      <c r="RRJ3" s="902"/>
      <c r="RRK3" s="902"/>
      <c r="RRL3" s="902"/>
      <c r="RRM3" s="902"/>
      <c r="RRN3" s="902"/>
      <c r="RRO3" s="902"/>
      <c r="RRP3" s="902"/>
      <c r="RRQ3" s="902"/>
      <c r="RRR3" s="902"/>
      <c r="RRS3" s="902"/>
      <c r="RRT3" s="902"/>
      <c r="RRU3" s="902"/>
      <c r="RRV3" s="902"/>
      <c r="RRW3" s="902"/>
      <c r="RRX3" s="902"/>
      <c r="RRY3" s="902"/>
      <c r="RRZ3" s="902"/>
      <c r="RSA3" s="902"/>
      <c r="RSB3" s="902"/>
      <c r="RSC3" s="902"/>
      <c r="RSD3" s="902"/>
      <c r="RSE3" s="902"/>
      <c r="RSF3" s="902"/>
      <c r="RSG3" s="902"/>
      <c r="RSH3" s="902"/>
      <c r="RSI3" s="902"/>
      <c r="RSJ3" s="902"/>
      <c r="RSK3" s="902"/>
      <c r="RSL3" s="902"/>
      <c r="RSM3" s="902"/>
      <c r="RSN3" s="902"/>
      <c r="RSO3" s="902"/>
      <c r="RSP3" s="902"/>
      <c r="RSQ3" s="902"/>
      <c r="RSR3" s="902"/>
      <c r="RSS3" s="902"/>
      <c r="RST3" s="902"/>
      <c r="RSU3" s="902"/>
      <c r="RSV3" s="902"/>
      <c r="RSW3" s="902"/>
      <c r="RSX3" s="902"/>
      <c r="RSY3" s="902"/>
      <c r="RSZ3" s="902"/>
      <c r="RTA3" s="902"/>
      <c r="RTB3" s="902"/>
      <c r="RTC3" s="902"/>
      <c r="RTD3" s="902"/>
      <c r="RTE3" s="902"/>
      <c r="RTF3" s="902"/>
      <c r="RTG3" s="902"/>
      <c r="RTH3" s="902"/>
      <c r="RTI3" s="902"/>
      <c r="RTJ3" s="902"/>
      <c r="RTK3" s="902"/>
      <c r="RTL3" s="902"/>
      <c r="RTM3" s="902"/>
      <c r="RTN3" s="902"/>
      <c r="RTO3" s="902"/>
      <c r="RTP3" s="902"/>
      <c r="RTQ3" s="902"/>
      <c r="RTR3" s="902"/>
      <c r="RTS3" s="902"/>
      <c r="RTT3" s="902"/>
      <c r="RTU3" s="902"/>
      <c r="RTV3" s="902"/>
      <c r="RTW3" s="902"/>
      <c r="RTX3" s="902"/>
      <c r="RTY3" s="902"/>
      <c r="RTZ3" s="902"/>
      <c r="RUA3" s="902"/>
      <c r="RUB3" s="902"/>
      <c r="RUC3" s="902"/>
      <c r="RUD3" s="902"/>
      <c r="RUE3" s="902"/>
      <c r="RUF3" s="902"/>
      <c r="RUG3" s="902"/>
      <c r="RUH3" s="902"/>
      <c r="RUI3" s="902"/>
      <c r="RUJ3" s="902"/>
      <c r="RUK3" s="902"/>
      <c r="RUL3" s="902"/>
      <c r="RUM3" s="902"/>
      <c r="RUN3" s="902"/>
      <c r="RUO3" s="902"/>
      <c r="RUP3" s="902"/>
      <c r="RUQ3" s="902"/>
      <c r="RUR3" s="902"/>
      <c r="RUS3" s="902"/>
      <c r="RUT3" s="902"/>
      <c r="RUU3" s="902"/>
      <c r="RUV3" s="902"/>
      <c r="RUW3" s="902"/>
      <c r="RUX3" s="902"/>
      <c r="RUY3" s="902"/>
      <c r="RUZ3" s="902"/>
      <c r="RVA3" s="902"/>
      <c r="RVB3" s="902"/>
      <c r="RVC3" s="902"/>
      <c r="RVD3" s="902"/>
      <c r="RVE3" s="902"/>
      <c r="RVF3" s="902"/>
      <c r="RVG3" s="902"/>
      <c r="RVH3" s="902"/>
      <c r="RVI3" s="902"/>
      <c r="RVJ3" s="902"/>
      <c r="RVK3" s="902"/>
      <c r="RVL3" s="902"/>
      <c r="RVM3" s="902"/>
      <c r="RVN3" s="902"/>
      <c r="RVO3" s="902"/>
      <c r="RVP3" s="902"/>
      <c r="RVQ3" s="902"/>
      <c r="RVR3" s="902"/>
      <c r="RVS3" s="902"/>
      <c r="RVT3" s="902"/>
      <c r="RVU3" s="902"/>
      <c r="RVV3" s="902"/>
      <c r="RVW3" s="902"/>
      <c r="RVX3" s="902"/>
      <c r="RVY3" s="902"/>
      <c r="RVZ3" s="902"/>
      <c r="RWA3" s="902"/>
      <c r="RWB3" s="902"/>
      <c r="RWC3" s="902"/>
      <c r="RWD3" s="902"/>
      <c r="RWE3" s="902"/>
      <c r="RWF3" s="902"/>
      <c r="RWG3" s="902"/>
      <c r="RWH3" s="902"/>
      <c r="RWI3" s="902"/>
      <c r="RWJ3" s="902"/>
      <c r="RWK3" s="902"/>
      <c r="RWL3" s="902"/>
      <c r="RWM3" s="902"/>
      <c r="RWN3" s="902"/>
      <c r="RWO3" s="902"/>
      <c r="RWP3" s="902"/>
      <c r="RWQ3" s="902"/>
      <c r="RWR3" s="902"/>
      <c r="RWS3" s="902"/>
      <c r="RWT3" s="902"/>
      <c r="RWU3" s="902"/>
      <c r="RWV3" s="902"/>
      <c r="RWW3" s="902"/>
      <c r="RWX3" s="902"/>
      <c r="RWY3" s="902"/>
      <c r="RWZ3" s="902"/>
      <c r="RXA3" s="902"/>
      <c r="RXB3" s="902"/>
      <c r="RXC3" s="902"/>
      <c r="RXD3" s="902"/>
      <c r="RXE3" s="902"/>
      <c r="RXF3" s="902"/>
      <c r="RXG3" s="902"/>
      <c r="RXH3" s="902"/>
      <c r="RXI3" s="902"/>
      <c r="RXJ3" s="902"/>
      <c r="RXK3" s="902"/>
      <c r="RXL3" s="902"/>
      <c r="RXM3" s="902"/>
      <c r="RXN3" s="902"/>
      <c r="RXO3" s="902"/>
      <c r="RXP3" s="902"/>
      <c r="RXQ3" s="902"/>
      <c r="RXR3" s="902"/>
      <c r="RXS3" s="902"/>
      <c r="RXT3" s="902"/>
      <c r="RXU3" s="902"/>
      <c r="RXV3" s="902"/>
      <c r="RXW3" s="902"/>
      <c r="RXX3" s="902"/>
      <c r="RXY3" s="902"/>
      <c r="RXZ3" s="902"/>
      <c r="RYA3" s="902"/>
      <c r="RYB3" s="902"/>
      <c r="RYC3" s="902"/>
      <c r="RYD3" s="902"/>
      <c r="RYE3" s="902"/>
      <c r="RYF3" s="902"/>
      <c r="RYG3" s="902"/>
      <c r="RYH3" s="902"/>
      <c r="RYI3" s="902"/>
      <c r="RYJ3" s="902"/>
      <c r="RYK3" s="902"/>
      <c r="RYL3" s="902"/>
      <c r="RYM3" s="902"/>
      <c r="RYN3" s="902"/>
      <c r="RYO3" s="902"/>
      <c r="RYP3" s="902"/>
      <c r="RYQ3" s="902"/>
      <c r="RYR3" s="902"/>
      <c r="RYS3" s="902"/>
      <c r="RYT3" s="902"/>
      <c r="RYU3" s="902"/>
      <c r="RYV3" s="902"/>
      <c r="RYW3" s="902"/>
      <c r="RYX3" s="902"/>
      <c r="RYY3" s="902"/>
      <c r="RYZ3" s="902"/>
      <c r="RZA3" s="902"/>
      <c r="RZB3" s="902"/>
      <c r="RZC3" s="902"/>
      <c r="RZD3" s="902"/>
      <c r="RZE3" s="902"/>
      <c r="RZF3" s="902"/>
      <c r="RZG3" s="902"/>
      <c r="RZH3" s="902"/>
      <c r="RZI3" s="902"/>
      <c r="RZJ3" s="902"/>
      <c r="RZK3" s="902"/>
      <c r="RZL3" s="902"/>
      <c r="RZM3" s="902"/>
      <c r="RZN3" s="902"/>
      <c r="RZO3" s="902"/>
      <c r="RZP3" s="902"/>
      <c r="RZQ3" s="902"/>
      <c r="RZR3" s="902"/>
      <c r="RZS3" s="902"/>
      <c r="RZT3" s="902"/>
      <c r="RZU3" s="902"/>
      <c r="RZV3" s="902"/>
      <c r="RZW3" s="902"/>
      <c r="RZX3" s="902"/>
      <c r="RZY3" s="902"/>
      <c r="RZZ3" s="902"/>
      <c r="SAA3" s="902"/>
      <c r="SAB3" s="902"/>
      <c r="SAC3" s="902"/>
      <c r="SAD3" s="902"/>
      <c r="SAE3" s="902"/>
      <c r="SAF3" s="902"/>
      <c r="SAG3" s="902"/>
      <c r="SAH3" s="902"/>
      <c r="SAI3" s="902"/>
      <c r="SAJ3" s="902"/>
      <c r="SAK3" s="902"/>
      <c r="SAL3" s="902"/>
      <c r="SAM3" s="902"/>
      <c r="SAN3" s="902"/>
      <c r="SAO3" s="902"/>
      <c r="SAP3" s="902"/>
      <c r="SAQ3" s="902"/>
      <c r="SAR3" s="902"/>
      <c r="SAS3" s="902"/>
      <c r="SAT3" s="902"/>
      <c r="SAU3" s="902"/>
      <c r="SAV3" s="902"/>
      <c r="SAW3" s="902"/>
      <c r="SAX3" s="902"/>
      <c r="SAY3" s="902"/>
      <c r="SAZ3" s="902"/>
      <c r="SBA3" s="902"/>
      <c r="SBB3" s="902"/>
      <c r="SBC3" s="902"/>
      <c r="SBD3" s="902"/>
      <c r="SBE3" s="902"/>
      <c r="SBF3" s="902"/>
      <c r="SBG3" s="902"/>
      <c r="SBH3" s="902"/>
      <c r="SBI3" s="902"/>
      <c r="SBJ3" s="902"/>
      <c r="SBK3" s="902"/>
      <c r="SBL3" s="902"/>
      <c r="SBM3" s="902"/>
      <c r="SBN3" s="902"/>
      <c r="SBO3" s="902"/>
      <c r="SBP3" s="902"/>
      <c r="SBQ3" s="902"/>
      <c r="SBR3" s="902"/>
      <c r="SBS3" s="902"/>
      <c r="SBT3" s="902"/>
      <c r="SBU3" s="902"/>
      <c r="SBV3" s="902"/>
      <c r="SBW3" s="902"/>
      <c r="SBX3" s="902"/>
      <c r="SBY3" s="902"/>
      <c r="SBZ3" s="902"/>
      <c r="SCA3" s="902"/>
      <c r="SCB3" s="902"/>
      <c r="SCC3" s="902"/>
      <c r="SCD3" s="902"/>
      <c r="SCE3" s="902"/>
      <c r="SCF3" s="902"/>
      <c r="SCG3" s="902"/>
      <c r="SCH3" s="902"/>
      <c r="SCI3" s="902"/>
      <c r="SCJ3" s="902"/>
      <c r="SCK3" s="902"/>
      <c r="SCL3" s="902"/>
      <c r="SCM3" s="902"/>
      <c r="SCN3" s="902"/>
      <c r="SCO3" s="902"/>
      <c r="SCP3" s="902"/>
      <c r="SCQ3" s="902"/>
      <c r="SCR3" s="902"/>
      <c r="SCS3" s="902"/>
      <c r="SCT3" s="902"/>
      <c r="SCU3" s="902"/>
      <c r="SCV3" s="902"/>
      <c r="SCW3" s="902"/>
      <c r="SCX3" s="902"/>
      <c r="SCY3" s="902"/>
      <c r="SCZ3" s="902"/>
      <c r="SDA3" s="902"/>
      <c r="SDB3" s="902"/>
      <c r="SDC3" s="902"/>
      <c r="SDD3" s="902"/>
      <c r="SDE3" s="902"/>
      <c r="SDF3" s="902"/>
      <c r="SDG3" s="902"/>
      <c r="SDH3" s="902"/>
      <c r="SDI3" s="902"/>
      <c r="SDJ3" s="902"/>
      <c r="SDK3" s="902"/>
      <c r="SDL3" s="902"/>
      <c r="SDM3" s="902"/>
      <c r="SDN3" s="902"/>
      <c r="SDO3" s="902"/>
      <c r="SDP3" s="902"/>
      <c r="SDQ3" s="902"/>
      <c r="SDR3" s="902"/>
      <c r="SDS3" s="902"/>
      <c r="SDT3" s="902"/>
      <c r="SDU3" s="902"/>
      <c r="SDV3" s="902"/>
      <c r="SDW3" s="902"/>
      <c r="SDX3" s="902"/>
      <c r="SDY3" s="902"/>
      <c r="SDZ3" s="902"/>
      <c r="SEA3" s="902"/>
      <c r="SEB3" s="902"/>
      <c r="SEC3" s="902"/>
      <c r="SED3" s="902"/>
      <c r="SEE3" s="902"/>
      <c r="SEF3" s="902"/>
      <c r="SEG3" s="902"/>
      <c r="SEH3" s="902"/>
      <c r="SEI3" s="902"/>
      <c r="SEJ3" s="902"/>
      <c r="SEK3" s="902"/>
      <c r="SEL3" s="902"/>
      <c r="SEM3" s="902"/>
      <c r="SEN3" s="902"/>
      <c r="SEO3" s="902"/>
      <c r="SEP3" s="902"/>
      <c r="SEQ3" s="902"/>
      <c r="SER3" s="902"/>
      <c r="SES3" s="902"/>
      <c r="SET3" s="902"/>
      <c r="SEU3" s="902"/>
      <c r="SEV3" s="902"/>
      <c r="SEW3" s="902"/>
      <c r="SEX3" s="902"/>
      <c r="SEY3" s="902"/>
      <c r="SEZ3" s="902"/>
      <c r="SFA3" s="902"/>
      <c r="SFB3" s="902"/>
      <c r="SFC3" s="902"/>
      <c r="SFD3" s="902"/>
      <c r="SFE3" s="902"/>
      <c r="SFF3" s="902"/>
      <c r="SFG3" s="902"/>
      <c r="SFH3" s="902"/>
      <c r="SFI3" s="902"/>
      <c r="SFJ3" s="902"/>
      <c r="SFK3" s="902"/>
      <c r="SFL3" s="902"/>
      <c r="SFM3" s="902"/>
      <c r="SFN3" s="902"/>
      <c r="SFO3" s="902"/>
      <c r="SFP3" s="902"/>
      <c r="SFQ3" s="902"/>
      <c r="SFR3" s="902"/>
      <c r="SFS3" s="902"/>
      <c r="SFT3" s="902"/>
      <c r="SFU3" s="902"/>
      <c r="SFV3" s="902"/>
      <c r="SFW3" s="902"/>
      <c r="SFX3" s="902"/>
      <c r="SFY3" s="902"/>
      <c r="SFZ3" s="902"/>
      <c r="SGA3" s="902"/>
      <c r="SGB3" s="902"/>
      <c r="SGC3" s="902"/>
      <c r="SGD3" s="902"/>
      <c r="SGE3" s="902"/>
      <c r="SGF3" s="902"/>
      <c r="SGG3" s="902"/>
      <c r="SGH3" s="902"/>
      <c r="SGI3" s="902"/>
      <c r="SGJ3" s="902"/>
      <c r="SGK3" s="902"/>
      <c r="SGL3" s="902"/>
      <c r="SGM3" s="902"/>
      <c r="SGN3" s="902"/>
      <c r="SGO3" s="902"/>
      <c r="SGP3" s="902"/>
      <c r="SGQ3" s="902"/>
      <c r="SGR3" s="902"/>
      <c r="SGS3" s="902"/>
      <c r="SGT3" s="902"/>
      <c r="SGU3" s="902"/>
      <c r="SGV3" s="902"/>
      <c r="SGW3" s="902"/>
      <c r="SGX3" s="902"/>
      <c r="SGY3" s="902"/>
      <c r="SGZ3" s="902"/>
      <c r="SHA3" s="902"/>
      <c r="SHB3" s="902"/>
      <c r="SHC3" s="902"/>
      <c r="SHD3" s="902"/>
      <c r="SHE3" s="902"/>
      <c r="SHF3" s="902"/>
      <c r="SHG3" s="902"/>
      <c r="SHH3" s="902"/>
      <c r="SHI3" s="902"/>
      <c r="SHJ3" s="902"/>
      <c r="SHK3" s="902"/>
      <c r="SHL3" s="902"/>
      <c r="SHM3" s="902"/>
      <c r="SHN3" s="902"/>
      <c r="SHO3" s="902"/>
      <c r="SHP3" s="902"/>
      <c r="SHQ3" s="902"/>
      <c r="SHR3" s="902"/>
      <c r="SHS3" s="902"/>
      <c r="SHT3" s="902"/>
      <c r="SHU3" s="902"/>
      <c r="SHV3" s="902"/>
      <c r="SHW3" s="902"/>
      <c r="SHX3" s="902"/>
      <c r="SHY3" s="902"/>
      <c r="SHZ3" s="902"/>
      <c r="SIA3" s="902"/>
      <c r="SIB3" s="902"/>
      <c r="SIC3" s="902"/>
      <c r="SID3" s="902"/>
      <c r="SIE3" s="902"/>
      <c r="SIF3" s="902"/>
      <c r="SIG3" s="902"/>
      <c r="SIH3" s="902"/>
      <c r="SII3" s="902"/>
      <c r="SIJ3" s="902"/>
      <c r="SIK3" s="902"/>
      <c r="SIL3" s="902"/>
      <c r="SIM3" s="902"/>
      <c r="SIN3" s="902"/>
      <c r="SIO3" s="902"/>
      <c r="SIP3" s="902"/>
      <c r="SIQ3" s="902"/>
      <c r="SIR3" s="902"/>
      <c r="SIS3" s="902"/>
      <c r="SIT3" s="902"/>
      <c r="SIU3" s="902"/>
      <c r="SIV3" s="902"/>
      <c r="SIW3" s="902"/>
      <c r="SIX3" s="902"/>
      <c r="SIY3" s="902"/>
      <c r="SIZ3" s="902"/>
      <c r="SJA3" s="902"/>
      <c r="SJB3" s="902"/>
      <c r="SJC3" s="902"/>
      <c r="SJD3" s="902"/>
      <c r="SJE3" s="902"/>
      <c r="SJF3" s="902"/>
      <c r="SJG3" s="902"/>
      <c r="SJH3" s="902"/>
      <c r="SJI3" s="902"/>
      <c r="SJJ3" s="902"/>
      <c r="SJK3" s="902"/>
      <c r="SJL3" s="902"/>
      <c r="SJM3" s="902"/>
      <c r="SJN3" s="902"/>
      <c r="SJO3" s="902"/>
      <c r="SJP3" s="902"/>
      <c r="SJQ3" s="902"/>
      <c r="SJR3" s="902"/>
      <c r="SJS3" s="902"/>
      <c r="SJT3" s="902"/>
      <c r="SJU3" s="902"/>
      <c r="SJV3" s="902"/>
      <c r="SJW3" s="902"/>
      <c r="SJX3" s="902"/>
      <c r="SJY3" s="902"/>
      <c r="SJZ3" s="902"/>
      <c r="SKA3" s="902"/>
      <c r="SKB3" s="902"/>
      <c r="SKC3" s="902"/>
      <c r="SKD3" s="902"/>
      <c r="SKE3" s="902"/>
      <c r="SKF3" s="902"/>
      <c r="SKG3" s="902"/>
      <c r="SKH3" s="902"/>
      <c r="SKI3" s="902"/>
      <c r="SKJ3" s="902"/>
      <c r="SKK3" s="902"/>
      <c r="SKL3" s="902"/>
      <c r="SKM3" s="902"/>
      <c r="SKN3" s="902"/>
      <c r="SKO3" s="902"/>
      <c r="SKP3" s="902"/>
      <c r="SKQ3" s="902"/>
      <c r="SKR3" s="902"/>
      <c r="SKS3" s="902"/>
      <c r="SKT3" s="902"/>
      <c r="SKU3" s="902"/>
      <c r="SKV3" s="902"/>
      <c r="SKW3" s="902"/>
      <c r="SKX3" s="902"/>
      <c r="SKY3" s="902"/>
      <c r="SKZ3" s="902"/>
      <c r="SLA3" s="902"/>
      <c r="SLB3" s="902"/>
      <c r="SLC3" s="902"/>
      <c r="SLD3" s="902"/>
      <c r="SLE3" s="902"/>
      <c r="SLF3" s="902"/>
      <c r="SLG3" s="902"/>
      <c r="SLH3" s="902"/>
      <c r="SLI3" s="902"/>
      <c r="SLJ3" s="902"/>
      <c r="SLK3" s="902"/>
      <c r="SLL3" s="902"/>
      <c r="SLM3" s="902"/>
      <c r="SLN3" s="902"/>
      <c r="SLO3" s="902"/>
      <c r="SLP3" s="902"/>
      <c r="SLQ3" s="902"/>
      <c r="SLR3" s="902"/>
      <c r="SLS3" s="902"/>
      <c r="SLT3" s="902"/>
      <c r="SLU3" s="902"/>
      <c r="SLV3" s="902"/>
      <c r="SLW3" s="902"/>
      <c r="SLX3" s="902"/>
      <c r="SLY3" s="902"/>
      <c r="SLZ3" s="902"/>
      <c r="SMA3" s="902"/>
      <c r="SMB3" s="902"/>
      <c r="SMC3" s="902"/>
      <c r="SMD3" s="902"/>
      <c r="SME3" s="902"/>
      <c r="SMF3" s="902"/>
      <c r="SMG3" s="902"/>
      <c r="SMH3" s="902"/>
      <c r="SMI3" s="902"/>
      <c r="SMJ3" s="902"/>
      <c r="SMK3" s="902"/>
      <c r="SML3" s="902"/>
      <c r="SMM3" s="902"/>
      <c r="SMN3" s="902"/>
      <c r="SMO3" s="902"/>
      <c r="SMP3" s="902"/>
      <c r="SMQ3" s="902"/>
      <c r="SMR3" s="902"/>
      <c r="SMS3" s="902"/>
      <c r="SMT3" s="902"/>
      <c r="SMU3" s="902"/>
      <c r="SMV3" s="902"/>
      <c r="SMW3" s="902"/>
      <c r="SMX3" s="902"/>
      <c r="SMY3" s="902"/>
      <c r="SMZ3" s="902"/>
      <c r="SNA3" s="902"/>
      <c r="SNB3" s="902"/>
      <c r="SNC3" s="902"/>
      <c r="SND3" s="902"/>
      <c r="SNE3" s="902"/>
      <c r="SNF3" s="902"/>
      <c r="SNG3" s="902"/>
      <c r="SNH3" s="902"/>
      <c r="SNI3" s="902"/>
      <c r="SNJ3" s="902"/>
      <c r="SNK3" s="902"/>
      <c r="SNL3" s="902"/>
      <c r="SNM3" s="902"/>
      <c r="SNN3" s="902"/>
      <c r="SNO3" s="902"/>
      <c r="SNP3" s="902"/>
      <c r="SNQ3" s="902"/>
      <c r="SNR3" s="902"/>
      <c r="SNS3" s="902"/>
      <c r="SNT3" s="902"/>
      <c r="SNU3" s="902"/>
      <c r="SNV3" s="902"/>
      <c r="SNW3" s="902"/>
      <c r="SNX3" s="902"/>
      <c r="SNY3" s="902"/>
      <c r="SNZ3" s="902"/>
      <c r="SOA3" s="902"/>
      <c r="SOB3" s="902"/>
      <c r="SOC3" s="902"/>
      <c r="SOD3" s="902"/>
      <c r="SOE3" s="902"/>
      <c r="SOF3" s="902"/>
      <c r="SOG3" s="902"/>
      <c r="SOH3" s="902"/>
      <c r="SOI3" s="902"/>
      <c r="SOJ3" s="902"/>
      <c r="SOK3" s="902"/>
      <c r="SOL3" s="902"/>
      <c r="SOM3" s="902"/>
      <c r="SON3" s="902"/>
      <c r="SOO3" s="902"/>
      <c r="SOP3" s="902"/>
      <c r="SOQ3" s="902"/>
      <c r="SOR3" s="902"/>
      <c r="SOS3" s="902"/>
      <c r="SOT3" s="902"/>
      <c r="SOU3" s="902"/>
      <c r="SOV3" s="902"/>
      <c r="SOW3" s="902"/>
      <c r="SOX3" s="902"/>
      <c r="SOY3" s="902"/>
      <c r="SOZ3" s="902"/>
      <c r="SPA3" s="902"/>
      <c r="SPB3" s="902"/>
      <c r="SPC3" s="902"/>
      <c r="SPD3" s="902"/>
      <c r="SPE3" s="902"/>
      <c r="SPF3" s="902"/>
      <c r="SPG3" s="902"/>
      <c r="SPH3" s="902"/>
      <c r="SPI3" s="902"/>
      <c r="SPJ3" s="902"/>
      <c r="SPK3" s="902"/>
      <c r="SPL3" s="902"/>
      <c r="SPM3" s="902"/>
      <c r="SPN3" s="902"/>
      <c r="SPO3" s="902"/>
      <c r="SPP3" s="902"/>
      <c r="SPQ3" s="902"/>
      <c r="SPR3" s="902"/>
      <c r="SPS3" s="902"/>
      <c r="SPT3" s="902"/>
      <c r="SPU3" s="902"/>
      <c r="SPV3" s="902"/>
      <c r="SPW3" s="902"/>
      <c r="SPX3" s="902"/>
      <c r="SPY3" s="902"/>
      <c r="SPZ3" s="902"/>
      <c r="SQA3" s="902"/>
      <c r="SQB3" s="902"/>
      <c r="SQC3" s="902"/>
      <c r="SQD3" s="902"/>
      <c r="SQE3" s="902"/>
      <c r="SQF3" s="902"/>
      <c r="SQG3" s="902"/>
      <c r="SQH3" s="902"/>
      <c r="SQI3" s="902"/>
      <c r="SQJ3" s="902"/>
      <c r="SQK3" s="902"/>
      <c r="SQL3" s="902"/>
      <c r="SQM3" s="902"/>
      <c r="SQN3" s="902"/>
      <c r="SQO3" s="902"/>
      <c r="SQP3" s="902"/>
      <c r="SQQ3" s="902"/>
      <c r="SQR3" s="902"/>
      <c r="SQS3" s="902"/>
      <c r="SQT3" s="902"/>
      <c r="SQU3" s="902"/>
      <c r="SQV3" s="902"/>
      <c r="SQW3" s="902"/>
      <c r="SQX3" s="902"/>
      <c r="SQY3" s="902"/>
      <c r="SQZ3" s="902"/>
      <c r="SRA3" s="902"/>
      <c r="SRB3" s="902"/>
      <c r="SRC3" s="902"/>
      <c r="SRD3" s="902"/>
      <c r="SRE3" s="902"/>
      <c r="SRF3" s="902"/>
      <c r="SRG3" s="902"/>
      <c r="SRH3" s="902"/>
      <c r="SRI3" s="902"/>
      <c r="SRJ3" s="902"/>
      <c r="SRK3" s="902"/>
      <c r="SRL3" s="902"/>
      <c r="SRM3" s="902"/>
      <c r="SRN3" s="902"/>
      <c r="SRO3" s="902"/>
      <c r="SRP3" s="902"/>
      <c r="SRQ3" s="902"/>
      <c r="SRR3" s="902"/>
      <c r="SRS3" s="902"/>
      <c r="SRT3" s="902"/>
      <c r="SRU3" s="902"/>
      <c r="SRV3" s="902"/>
      <c r="SRW3" s="902"/>
      <c r="SRX3" s="902"/>
      <c r="SRY3" s="902"/>
      <c r="SRZ3" s="902"/>
      <c r="SSA3" s="902"/>
      <c r="SSB3" s="902"/>
      <c r="SSC3" s="902"/>
      <c r="SSD3" s="902"/>
      <c r="SSE3" s="902"/>
      <c r="SSF3" s="902"/>
      <c r="SSG3" s="902"/>
      <c r="SSH3" s="902"/>
      <c r="SSI3" s="902"/>
      <c r="SSJ3" s="902"/>
      <c r="SSK3" s="902"/>
      <c r="SSL3" s="902"/>
      <c r="SSM3" s="902"/>
      <c r="SSN3" s="902"/>
      <c r="SSO3" s="902"/>
      <c r="SSP3" s="902"/>
      <c r="SSQ3" s="902"/>
      <c r="SSR3" s="902"/>
      <c r="SSS3" s="902"/>
      <c r="SST3" s="902"/>
      <c r="SSU3" s="902"/>
      <c r="SSV3" s="902"/>
      <c r="SSW3" s="902"/>
      <c r="SSX3" s="902"/>
      <c r="SSY3" s="902"/>
      <c r="SSZ3" s="902"/>
      <c r="STA3" s="902"/>
      <c r="STB3" s="902"/>
      <c r="STC3" s="902"/>
      <c r="STD3" s="902"/>
      <c r="STE3" s="902"/>
      <c r="STF3" s="902"/>
      <c r="STG3" s="902"/>
      <c r="STH3" s="902"/>
      <c r="STI3" s="902"/>
      <c r="STJ3" s="902"/>
      <c r="STK3" s="902"/>
      <c r="STL3" s="902"/>
      <c r="STM3" s="902"/>
      <c r="STN3" s="902"/>
      <c r="STO3" s="902"/>
      <c r="STP3" s="902"/>
      <c r="STQ3" s="902"/>
      <c r="STR3" s="902"/>
      <c r="STS3" s="902"/>
      <c r="STT3" s="902"/>
      <c r="STU3" s="902"/>
      <c r="STV3" s="902"/>
      <c r="STW3" s="902"/>
      <c r="STX3" s="902"/>
      <c r="STY3" s="902"/>
      <c r="STZ3" s="902"/>
      <c r="SUA3" s="902"/>
      <c r="SUB3" s="902"/>
      <c r="SUC3" s="902"/>
      <c r="SUD3" s="902"/>
      <c r="SUE3" s="902"/>
      <c r="SUF3" s="902"/>
      <c r="SUG3" s="902"/>
      <c r="SUH3" s="902"/>
      <c r="SUI3" s="902"/>
      <c r="SUJ3" s="902"/>
      <c r="SUK3" s="902"/>
      <c r="SUL3" s="902"/>
      <c r="SUM3" s="902"/>
      <c r="SUN3" s="902"/>
      <c r="SUO3" s="902"/>
      <c r="SUP3" s="902"/>
      <c r="SUQ3" s="902"/>
      <c r="SUR3" s="902"/>
      <c r="SUS3" s="902"/>
      <c r="SUT3" s="902"/>
      <c r="SUU3" s="902"/>
      <c r="SUV3" s="902"/>
      <c r="SUW3" s="902"/>
      <c r="SUX3" s="902"/>
      <c r="SUY3" s="902"/>
      <c r="SUZ3" s="902"/>
      <c r="SVA3" s="902"/>
      <c r="SVB3" s="902"/>
      <c r="SVC3" s="902"/>
      <c r="SVD3" s="902"/>
      <c r="SVE3" s="902"/>
      <c r="SVF3" s="902"/>
      <c r="SVG3" s="902"/>
      <c r="SVH3" s="902"/>
      <c r="SVI3" s="902"/>
      <c r="SVJ3" s="902"/>
      <c r="SVK3" s="902"/>
      <c r="SVL3" s="902"/>
      <c r="SVM3" s="902"/>
      <c r="SVN3" s="902"/>
      <c r="SVO3" s="902"/>
      <c r="SVP3" s="902"/>
      <c r="SVQ3" s="902"/>
      <c r="SVR3" s="902"/>
      <c r="SVS3" s="902"/>
      <c r="SVT3" s="902"/>
      <c r="SVU3" s="902"/>
      <c r="SVV3" s="902"/>
      <c r="SVW3" s="902"/>
      <c r="SVX3" s="902"/>
      <c r="SVY3" s="902"/>
      <c r="SVZ3" s="902"/>
      <c r="SWA3" s="902"/>
      <c r="SWB3" s="902"/>
      <c r="SWC3" s="902"/>
      <c r="SWD3" s="902"/>
      <c r="SWE3" s="902"/>
      <c r="SWF3" s="902"/>
      <c r="SWG3" s="902"/>
      <c r="SWH3" s="902"/>
      <c r="SWI3" s="902"/>
      <c r="SWJ3" s="902"/>
      <c r="SWK3" s="902"/>
      <c r="SWL3" s="902"/>
      <c r="SWM3" s="902"/>
      <c r="SWN3" s="902"/>
      <c r="SWO3" s="902"/>
      <c r="SWP3" s="902"/>
      <c r="SWQ3" s="902"/>
      <c r="SWR3" s="902"/>
      <c r="SWS3" s="902"/>
      <c r="SWT3" s="902"/>
      <c r="SWU3" s="902"/>
      <c r="SWV3" s="902"/>
      <c r="SWW3" s="902"/>
      <c r="SWX3" s="902"/>
      <c r="SWY3" s="902"/>
      <c r="SWZ3" s="902"/>
      <c r="SXA3" s="902"/>
      <c r="SXB3" s="902"/>
      <c r="SXC3" s="902"/>
      <c r="SXD3" s="902"/>
      <c r="SXE3" s="902"/>
      <c r="SXF3" s="902"/>
      <c r="SXG3" s="902"/>
      <c r="SXH3" s="902"/>
      <c r="SXI3" s="902"/>
      <c r="SXJ3" s="902"/>
      <c r="SXK3" s="902"/>
      <c r="SXL3" s="902"/>
      <c r="SXM3" s="902"/>
      <c r="SXN3" s="902"/>
      <c r="SXO3" s="902"/>
      <c r="SXP3" s="902"/>
      <c r="SXQ3" s="902"/>
      <c r="SXR3" s="902"/>
      <c r="SXS3" s="902"/>
      <c r="SXT3" s="902"/>
      <c r="SXU3" s="902"/>
      <c r="SXV3" s="902"/>
      <c r="SXW3" s="902"/>
      <c r="SXX3" s="902"/>
      <c r="SXY3" s="902"/>
      <c r="SXZ3" s="902"/>
      <c r="SYA3" s="902"/>
      <c r="SYB3" s="902"/>
      <c r="SYC3" s="902"/>
      <c r="SYD3" s="902"/>
      <c r="SYE3" s="902"/>
      <c r="SYF3" s="902"/>
      <c r="SYG3" s="902"/>
      <c r="SYH3" s="902"/>
      <c r="SYI3" s="902"/>
      <c r="SYJ3" s="902"/>
      <c r="SYK3" s="902"/>
      <c r="SYL3" s="902"/>
      <c r="SYM3" s="902"/>
      <c r="SYN3" s="902"/>
      <c r="SYO3" s="902"/>
      <c r="SYP3" s="902"/>
      <c r="SYQ3" s="902"/>
      <c r="SYR3" s="902"/>
      <c r="SYS3" s="902"/>
      <c r="SYT3" s="902"/>
      <c r="SYU3" s="902"/>
      <c r="SYV3" s="902"/>
      <c r="SYW3" s="902"/>
      <c r="SYX3" s="902"/>
      <c r="SYY3" s="902"/>
      <c r="SYZ3" s="902"/>
      <c r="SZA3" s="902"/>
      <c r="SZB3" s="902"/>
      <c r="SZC3" s="902"/>
      <c r="SZD3" s="902"/>
      <c r="SZE3" s="902"/>
      <c r="SZF3" s="902"/>
      <c r="SZG3" s="902"/>
      <c r="SZH3" s="902"/>
      <c r="SZI3" s="902"/>
      <c r="SZJ3" s="902"/>
      <c r="SZK3" s="902"/>
      <c r="SZL3" s="902"/>
      <c r="SZM3" s="902"/>
      <c r="SZN3" s="902"/>
      <c r="SZO3" s="902"/>
      <c r="SZP3" s="902"/>
      <c r="SZQ3" s="902"/>
      <c r="SZR3" s="902"/>
      <c r="SZS3" s="902"/>
      <c r="SZT3" s="902"/>
      <c r="SZU3" s="902"/>
      <c r="SZV3" s="902"/>
      <c r="SZW3" s="902"/>
      <c r="SZX3" s="902"/>
      <c r="SZY3" s="902"/>
      <c r="SZZ3" s="902"/>
      <c r="TAA3" s="902"/>
      <c r="TAB3" s="902"/>
      <c r="TAC3" s="902"/>
      <c r="TAD3" s="902"/>
      <c r="TAE3" s="902"/>
      <c r="TAF3" s="902"/>
      <c r="TAG3" s="902"/>
      <c r="TAH3" s="902"/>
      <c r="TAI3" s="902"/>
      <c r="TAJ3" s="902"/>
      <c r="TAK3" s="902"/>
      <c r="TAL3" s="902"/>
      <c r="TAM3" s="902"/>
      <c r="TAN3" s="902"/>
      <c r="TAO3" s="902"/>
      <c r="TAP3" s="902"/>
      <c r="TAQ3" s="902"/>
      <c r="TAR3" s="902"/>
      <c r="TAS3" s="902"/>
      <c r="TAT3" s="902"/>
      <c r="TAU3" s="902"/>
      <c r="TAV3" s="902"/>
      <c r="TAW3" s="902"/>
      <c r="TAX3" s="902"/>
      <c r="TAY3" s="902"/>
      <c r="TAZ3" s="902"/>
      <c r="TBA3" s="902"/>
      <c r="TBB3" s="902"/>
      <c r="TBC3" s="902"/>
      <c r="TBD3" s="902"/>
      <c r="TBE3" s="902"/>
      <c r="TBF3" s="902"/>
      <c r="TBG3" s="902"/>
      <c r="TBH3" s="902"/>
      <c r="TBI3" s="902"/>
      <c r="TBJ3" s="902"/>
      <c r="TBK3" s="902"/>
      <c r="TBL3" s="902"/>
      <c r="TBM3" s="902"/>
      <c r="TBN3" s="902"/>
      <c r="TBO3" s="902"/>
      <c r="TBP3" s="902"/>
      <c r="TBQ3" s="902"/>
      <c r="TBR3" s="902"/>
      <c r="TBS3" s="902"/>
      <c r="TBT3" s="902"/>
      <c r="TBU3" s="902"/>
      <c r="TBV3" s="902"/>
      <c r="TBW3" s="902"/>
      <c r="TBX3" s="902"/>
      <c r="TBY3" s="902"/>
      <c r="TBZ3" s="902"/>
      <c r="TCA3" s="902"/>
      <c r="TCB3" s="902"/>
      <c r="TCC3" s="902"/>
      <c r="TCD3" s="902"/>
      <c r="TCE3" s="902"/>
      <c r="TCF3" s="902"/>
      <c r="TCG3" s="902"/>
      <c r="TCH3" s="902"/>
      <c r="TCI3" s="902"/>
      <c r="TCJ3" s="902"/>
      <c r="TCK3" s="902"/>
      <c r="TCL3" s="902"/>
      <c r="TCM3" s="902"/>
      <c r="TCN3" s="902"/>
      <c r="TCO3" s="902"/>
      <c r="TCP3" s="902"/>
      <c r="TCQ3" s="902"/>
      <c r="TCR3" s="902"/>
      <c r="TCS3" s="902"/>
      <c r="TCT3" s="902"/>
      <c r="TCU3" s="902"/>
      <c r="TCV3" s="902"/>
      <c r="TCW3" s="902"/>
      <c r="TCX3" s="902"/>
      <c r="TCY3" s="902"/>
      <c r="TCZ3" s="902"/>
      <c r="TDA3" s="902"/>
      <c r="TDB3" s="902"/>
      <c r="TDC3" s="902"/>
      <c r="TDD3" s="902"/>
      <c r="TDE3" s="902"/>
      <c r="TDF3" s="902"/>
      <c r="TDG3" s="902"/>
      <c r="TDH3" s="902"/>
      <c r="TDI3" s="902"/>
      <c r="TDJ3" s="902"/>
      <c r="TDK3" s="902"/>
      <c r="TDL3" s="902"/>
      <c r="TDM3" s="902"/>
      <c r="TDN3" s="902"/>
      <c r="TDO3" s="902"/>
      <c r="TDP3" s="902"/>
      <c r="TDQ3" s="902"/>
      <c r="TDR3" s="902"/>
      <c r="TDS3" s="902"/>
      <c r="TDT3" s="902"/>
      <c r="TDU3" s="902"/>
      <c r="TDV3" s="902"/>
      <c r="TDW3" s="902"/>
      <c r="TDX3" s="902"/>
      <c r="TDY3" s="902"/>
      <c r="TDZ3" s="902"/>
      <c r="TEA3" s="902"/>
      <c r="TEB3" s="902"/>
      <c r="TEC3" s="902"/>
      <c r="TED3" s="902"/>
      <c r="TEE3" s="902"/>
      <c r="TEF3" s="902"/>
      <c r="TEG3" s="902"/>
      <c r="TEH3" s="902"/>
      <c r="TEI3" s="902"/>
      <c r="TEJ3" s="902"/>
      <c r="TEK3" s="902"/>
      <c r="TEL3" s="902"/>
      <c r="TEM3" s="902"/>
      <c r="TEN3" s="902"/>
      <c r="TEO3" s="902"/>
      <c r="TEP3" s="902"/>
      <c r="TEQ3" s="902"/>
      <c r="TER3" s="902"/>
      <c r="TES3" s="902"/>
      <c r="TET3" s="902"/>
      <c r="TEU3" s="902"/>
      <c r="TEV3" s="902"/>
      <c r="TEW3" s="902"/>
      <c r="TEX3" s="902"/>
      <c r="TEY3" s="902"/>
      <c r="TEZ3" s="902"/>
      <c r="TFA3" s="902"/>
      <c r="TFB3" s="902"/>
      <c r="TFC3" s="902"/>
      <c r="TFD3" s="902"/>
      <c r="TFE3" s="902"/>
      <c r="TFF3" s="902"/>
      <c r="TFG3" s="902"/>
      <c r="TFH3" s="902"/>
      <c r="TFI3" s="902"/>
      <c r="TFJ3" s="902"/>
      <c r="TFK3" s="902"/>
      <c r="TFL3" s="902"/>
      <c r="TFM3" s="902"/>
      <c r="TFN3" s="902"/>
      <c r="TFO3" s="902"/>
      <c r="TFP3" s="902"/>
      <c r="TFQ3" s="902"/>
      <c r="TFR3" s="902"/>
      <c r="TFS3" s="902"/>
      <c r="TFT3" s="902"/>
      <c r="TFU3" s="902"/>
      <c r="TFV3" s="902"/>
      <c r="TFW3" s="902"/>
      <c r="TFX3" s="902"/>
      <c r="TFY3" s="902"/>
      <c r="TFZ3" s="902"/>
      <c r="TGA3" s="902"/>
      <c r="TGB3" s="902"/>
      <c r="TGC3" s="902"/>
      <c r="TGD3" s="902"/>
      <c r="TGE3" s="902"/>
      <c r="TGF3" s="902"/>
      <c r="TGG3" s="902"/>
      <c r="TGH3" s="902"/>
      <c r="TGI3" s="902"/>
      <c r="TGJ3" s="902"/>
      <c r="TGK3" s="902"/>
      <c r="TGL3" s="902"/>
      <c r="TGM3" s="902"/>
      <c r="TGN3" s="902"/>
      <c r="TGO3" s="902"/>
      <c r="TGP3" s="902"/>
      <c r="TGQ3" s="902"/>
      <c r="TGR3" s="902"/>
      <c r="TGS3" s="902"/>
      <c r="TGT3" s="902"/>
      <c r="TGU3" s="902"/>
      <c r="TGV3" s="902"/>
      <c r="TGW3" s="902"/>
      <c r="TGX3" s="902"/>
      <c r="TGY3" s="902"/>
      <c r="TGZ3" s="902"/>
      <c r="THA3" s="902"/>
      <c r="THB3" s="902"/>
      <c r="THC3" s="902"/>
      <c r="THD3" s="902"/>
      <c r="THE3" s="902"/>
      <c r="THF3" s="902"/>
      <c r="THG3" s="902"/>
      <c r="THH3" s="902"/>
      <c r="THI3" s="902"/>
      <c r="THJ3" s="902"/>
      <c r="THK3" s="902"/>
      <c r="THL3" s="902"/>
      <c r="THM3" s="902"/>
      <c r="THN3" s="902"/>
      <c r="THO3" s="902"/>
      <c r="THP3" s="902"/>
      <c r="THQ3" s="902"/>
      <c r="THR3" s="902"/>
      <c r="THS3" s="902"/>
      <c r="THT3" s="902"/>
      <c r="THU3" s="902"/>
      <c r="THV3" s="902"/>
      <c r="THW3" s="902"/>
      <c r="THX3" s="902"/>
      <c r="THY3" s="902"/>
      <c r="THZ3" s="902"/>
      <c r="TIA3" s="902"/>
      <c r="TIB3" s="902"/>
      <c r="TIC3" s="902"/>
      <c r="TID3" s="902"/>
      <c r="TIE3" s="902"/>
      <c r="TIF3" s="902"/>
      <c r="TIG3" s="902"/>
      <c r="TIH3" s="902"/>
      <c r="TII3" s="902"/>
      <c r="TIJ3" s="902"/>
      <c r="TIK3" s="902"/>
      <c r="TIL3" s="902"/>
      <c r="TIM3" s="902"/>
      <c r="TIN3" s="902"/>
      <c r="TIO3" s="902"/>
      <c r="TIP3" s="902"/>
      <c r="TIQ3" s="902"/>
      <c r="TIR3" s="902"/>
      <c r="TIS3" s="902"/>
      <c r="TIT3" s="902"/>
      <c r="TIU3" s="902"/>
      <c r="TIV3" s="902"/>
      <c r="TIW3" s="902"/>
      <c r="TIX3" s="902"/>
      <c r="TIY3" s="902"/>
      <c r="TIZ3" s="902"/>
      <c r="TJA3" s="902"/>
      <c r="TJB3" s="902"/>
      <c r="TJC3" s="902"/>
      <c r="TJD3" s="902"/>
      <c r="TJE3" s="902"/>
      <c r="TJF3" s="902"/>
      <c r="TJG3" s="902"/>
      <c r="TJH3" s="902"/>
      <c r="TJI3" s="902"/>
      <c r="TJJ3" s="902"/>
      <c r="TJK3" s="902"/>
      <c r="TJL3" s="902"/>
      <c r="TJM3" s="902"/>
      <c r="TJN3" s="902"/>
      <c r="TJO3" s="902"/>
      <c r="TJP3" s="902"/>
      <c r="TJQ3" s="902"/>
      <c r="TJR3" s="902"/>
      <c r="TJS3" s="902"/>
      <c r="TJT3" s="902"/>
      <c r="TJU3" s="902"/>
      <c r="TJV3" s="902"/>
      <c r="TJW3" s="902"/>
      <c r="TJX3" s="902"/>
      <c r="TJY3" s="902"/>
      <c r="TJZ3" s="902"/>
      <c r="TKA3" s="902"/>
      <c r="TKB3" s="902"/>
      <c r="TKC3" s="902"/>
      <c r="TKD3" s="902"/>
      <c r="TKE3" s="902"/>
      <c r="TKF3" s="902"/>
      <c r="TKG3" s="902"/>
      <c r="TKH3" s="902"/>
      <c r="TKI3" s="902"/>
      <c r="TKJ3" s="902"/>
      <c r="TKK3" s="902"/>
      <c r="TKL3" s="902"/>
      <c r="TKM3" s="902"/>
      <c r="TKN3" s="902"/>
      <c r="TKO3" s="902"/>
      <c r="TKP3" s="902"/>
      <c r="TKQ3" s="902"/>
      <c r="TKR3" s="902"/>
      <c r="TKS3" s="902"/>
      <c r="TKT3" s="902"/>
      <c r="TKU3" s="902"/>
      <c r="TKV3" s="902"/>
      <c r="TKW3" s="902"/>
      <c r="TKX3" s="902"/>
      <c r="TKY3" s="902"/>
      <c r="TKZ3" s="902"/>
      <c r="TLA3" s="902"/>
      <c r="TLB3" s="902"/>
      <c r="TLC3" s="902"/>
      <c r="TLD3" s="902"/>
      <c r="TLE3" s="902"/>
      <c r="TLF3" s="902"/>
      <c r="TLG3" s="902"/>
      <c r="TLH3" s="902"/>
      <c r="TLI3" s="902"/>
      <c r="TLJ3" s="902"/>
      <c r="TLK3" s="902"/>
      <c r="TLL3" s="902"/>
      <c r="TLM3" s="902"/>
      <c r="TLN3" s="902"/>
      <c r="TLO3" s="902"/>
      <c r="TLP3" s="902"/>
      <c r="TLQ3" s="902"/>
      <c r="TLR3" s="902"/>
      <c r="TLS3" s="902"/>
      <c r="TLT3" s="902"/>
      <c r="TLU3" s="902"/>
      <c r="TLV3" s="902"/>
      <c r="TLW3" s="902"/>
      <c r="TLX3" s="902"/>
      <c r="TLY3" s="902"/>
      <c r="TLZ3" s="902"/>
      <c r="TMA3" s="902"/>
      <c r="TMB3" s="902"/>
      <c r="TMC3" s="902"/>
      <c r="TMD3" s="902"/>
      <c r="TME3" s="902"/>
      <c r="TMF3" s="902"/>
      <c r="TMG3" s="902"/>
      <c r="TMH3" s="902"/>
      <c r="TMI3" s="902"/>
      <c r="TMJ3" s="902"/>
      <c r="TMK3" s="902"/>
      <c r="TML3" s="902"/>
      <c r="TMM3" s="902"/>
      <c r="TMN3" s="902"/>
      <c r="TMO3" s="902"/>
      <c r="TMP3" s="902"/>
      <c r="TMQ3" s="902"/>
      <c r="TMR3" s="902"/>
      <c r="TMS3" s="902"/>
      <c r="TMT3" s="902"/>
      <c r="TMU3" s="902"/>
      <c r="TMV3" s="902"/>
      <c r="TMW3" s="902"/>
      <c r="TMX3" s="902"/>
      <c r="TMY3" s="902"/>
      <c r="TMZ3" s="902"/>
      <c r="TNA3" s="902"/>
      <c r="TNB3" s="902"/>
      <c r="TNC3" s="902"/>
      <c r="TND3" s="902"/>
      <c r="TNE3" s="902"/>
      <c r="TNF3" s="902"/>
      <c r="TNG3" s="902"/>
      <c r="TNH3" s="902"/>
      <c r="TNI3" s="902"/>
      <c r="TNJ3" s="902"/>
      <c r="TNK3" s="902"/>
      <c r="TNL3" s="902"/>
      <c r="TNM3" s="902"/>
      <c r="TNN3" s="902"/>
      <c r="TNO3" s="902"/>
      <c r="TNP3" s="902"/>
      <c r="TNQ3" s="902"/>
      <c r="TNR3" s="902"/>
      <c r="TNS3" s="902"/>
      <c r="TNT3" s="902"/>
      <c r="TNU3" s="902"/>
      <c r="TNV3" s="902"/>
      <c r="TNW3" s="902"/>
      <c r="TNX3" s="902"/>
      <c r="TNY3" s="902"/>
      <c r="TNZ3" s="902"/>
      <c r="TOA3" s="902"/>
      <c r="TOB3" s="902"/>
      <c r="TOC3" s="902"/>
      <c r="TOD3" s="902"/>
      <c r="TOE3" s="902"/>
      <c r="TOF3" s="902"/>
      <c r="TOG3" s="902"/>
      <c r="TOH3" s="902"/>
      <c r="TOI3" s="902"/>
      <c r="TOJ3" s="902"/>
      <c r="TOK3" s="902"/>
      <c r="TOL3" s="902"/>
      <c r="TOM3" s="902"/>
      <c r="TON3" s="902"/>
      <c r="TOO3" s="902"/>
      <c r="TOP3" s="902"/>
      <c r="TOQ3" s="902"/>
      <c r="TOR3" s="902"/>
      <c r="TOS3" s="902"/>
      <c r="TOT3" s="902"/>
      <c r="TOU3" s="902"/>
      <c r="TOV3" s="902"/>
      <c r="TOW3" s="902"/>
      <c r="TOX3" s="902"/>
      <c r="TOY3" s="902"/>
      <c r="TOZ3" s="902"/>
      <c r="TPA3" s="902"/>
      <c r="TPB3" s="902"/>
      <c r="TPC3" s="902"/>
      <c r="TPD3" s="902"/>
      <c r="TPE3" s="902"/>
      <c r="TPF3" s="902"/>
      <c r="TPG3" s="902"/>
      <c r="TPH3" s="902"/>
      <c r="TPI3" s="902"/>
      <c r="TPJ3" s="902"/>
      <c r="TPK3" s="902"/>
      <c r="TPL3" s="902"/>
      <c r="TPM3" s="902"/>
      <c r="TPN3" s="902"/>
      <c r="TPO3" s="902"/>
      <c r="TPP3" s="902"/>
      <c r="TPQ3" s="902"/>
      <c r="TPR3" s="902"/>
      <c r="TPS3" s="902"/>
      <c r="TPT3" s="902"/>
      <c r="TPU3" s="902"/>
      <c r="TPV3" s="902"/>
      <c r="TPW3" s="902"/>
      <c r="TPX3" s="902"/>
      <c r="TPY3" s="902"/>
      <c r="TPZ3" s="902"/>
      <c r="TQA3" s="902"/>
      <c r="TQB3" s="902"/>
      <c r="TQC3" s="902"/>
      <c r="TQD3" s="902"/>
      <c r="TQE3" s="902"/>
      <c r="TQF3" s="902"/>
      <c r="TQG3" s="902"/>
      <c r="TQH3" s="902"/>
      <c r="TQI3" s="902"/>
      <c r="TQJ3" s="902"/>
      <c r="TQK3" s="902"/>
      <c r="TQL3" s="902"/>
      <c r="TQM3" s="902"/>
      <c r="TQN3" s="902"/>
      <c r="TQO3" s="902"/>
      <c r="TQP3" s="902"/>
      <c r="TQQ3" s="902"/>
      <c r="TQR3" s="902"/>
      <c r="TQS3" s="902"/>
      <c r="TQT3" s="902"/>
      <c r="TQU3" s="902"/>
      <c r="TQV3" s="902"/>
      <c r="TQW3" s="902"/>
      <c r="TQX3" s="902"/>
      <c r="TQY3" s="902"/>
      <c r="TQZ3" s="902"/>
      <c r="TRA3" s="902"/>
      <c r="TRB3" s="902"/>
      <c r="TRC3" s="902"/>
      <c r="TRD3" s="902"/>
      <c r="TRE3" s="902"/>
      <c r="TRF3" s="902"/>
      <c r="TRG3" s="902"/>
      <c r="TRH3" s="902"/>
      <c r="TRI3" s="902"/>
      <c r="TRJ3" s="902"/>
      <c r="TRK3" s="902"/>
      <c r="TRL3" s="902"/>
      <c r="TRM3" s="902"/>
      <c r="TRN3" s="902"/>
      <c r="TRO3" s="902"/>
      <c r="TRP3" s="902"/>
      <c r="TRQ3" s="902"/>
      <c r="TRR3" s="902"/>
      <c r="TRS3" s="902"/>
      <c r="TRT3" s="902"/>
      <c r="TRU3" s="902"/>
      <c r="TRV3" s="902"/>
      <c r="TRW3" s="902"/>
      <c r="TRX3" s="902"/>
      <c r="TRY3" s="902"/>
      <c r="TRZ3" s="902"/>
      <c r="TSA3" s="902"/>
      <c r="TSB3" s="902"/>
      <c r="TSC3" s="902"/>
      <c r="TSD3" s="902"/>
      <c r="TSE3" s="902"/>
      <c r="TSF3" s="902"/>
      <c r="TSG3" s="902"/>
      <c r="TSH3" s="902"/>
      <c r="TSI3" s="902"/>
      <c r="TSJ3" s="902"/>
      <c r="TSK3" s="902"/>
      <c r="TSL3" s="902"/>
      <c r="TSM3" s="902"/>
      <c r="TSN3" s="902"/>
      <c r="TSO3" s="902"/>
      <c r="TSP3" s="902"/>
      <c r="TSQ3" s="902"/>
      <c r="TSR3" s="902"/>
      <c r="TSS3" s="902"/>
      <c r="TST3" s="902"/>
      <c r="TSU3" s="902"/>
      <c r="TSV3" s="902"/>
      <c r="TSW3" s="902"/>
      <c r="TSX3" s="902"/>
      <c r="TSY3" s="902"/>
      <c r="TSZ3" s="902"/>
      <c r="TTA3" s="902"/>
      <c r="TTB3" s="902"/>
      <c r="TTC3" s="902"/>
      <c r="TTD3" s="902"/>
      <c r="TTE3" s="902"/>
      <c r="TTF3" s="902"/>
      <c r="TTG3" s="902"/>
      <c r="TTH3" s="902"/>
      <c r="TTI3" s="902"/>
      <c r="TTJ3" s="902"/>
      <c r="TTK3" s="902"/>
      <c r="TTL3" s="902"/>
      <c r="TTM3" s="902"/>
      <c r="TTN3" s="902"/>
      <c r="TTO3" s="902"/>
      <c r="TTP3" s="902"/>
      <c r="TTQ3" s="902"/>
      <c r="TTR3" s="902"/>
      <c r="TTS3" s="902"/>
      <c r="TTT3" s="902"/>
      <c r="TTU3" s="902"/>
      <c r="TTV3" s="902"/>
      <c r="TTW3" s="902"/>
      <c r="TTX3" s="902"/>
      <c r="TTY3" s="902"/>
      <c r="TTZ3" s="902"/>
      <c r="TUA3" s="902"/>
      <c r="TUB3" s="902"/>
      <c r="TUC3" s="902"/>
      <c r="TUD3" s="902"/>
      <c r="TUE3" s="902"/>
      <c r="TUF3" s="902"/>
      <c r="TUG3" s="902"/>
      <c r="TUH3" s="902"/>
      <c r="TUI3" s="902"/>
      <c r="TUJ3" s="902"/>
      <c r="TUK3" s="902"/>
      <c r="TUL3" s="902"/>
      <c r="TUM3" s="902"/>
      <c r="TUN3" s="902"/>
      <c r="TUO3" s="902"/>
      <c r="TUP3" s="902"/>
      <c r="TUQ3" s="902"/>
      <c r="TUR3" s="902"/>
      <c r="TUS3" s="902"/>
      <c r="TUT3" s="902"/>
      <c r="TUU3" s="902"/>
      <c r="TUV3" s="902"/>
      <c r="TUW3" s="902"/>
      <c r="TUX3" s="902"/>
      <c r="TUY3" s="902"/>
      <c r="TUZ3" s="902"/>
      <c r="TVA3" s="902"/>
      <c r="TVB3" s="902"/>
      <c r="TVC3" s="902"/>
      <c r="TVD3" s="902"/>
      <c r="TVE3" s="902"/>
      <c r="TVF3" s="902"/>
      <c r="TVG3" s="902"/>
      <c r="TVH3" s="902"/>
      <c r="TVI3" s="902"/>
      <c r="TVJ3" s="902"/>
      <c r="TVK3" s="902"/>
      <c r="TVL3" s="902"/>
      <c r="TVM3" s="902"/>
      <c r="TVN3" s="902"/>
      <c r="TVO3" s="902"/>
      <c r="TVP3" s="902"/>
      <c r="TVQ3" s="902"/>
      <c r="TVR3" s="902"/>
      <c r="TVS3" s="902"/>
      <c r="TVT3" s="902"/>
      <c r="TVU3" s="902"/>
      <c r="TVV3" s="902"/>
      <c r="TVW3" s="902"/>
      <c r="TVX3" s="902"/>
      <c r="TVY3" s="902"/>
      <c r="TVZ3" s="902"/>
      <c r="TWA3" s="902"/>
      <c r="TWB3" s="902"/>
      <c r="TWC3" s="902"/>
      <c r="TWD3" s="902"/>
      <c r="TWE3" s="902"/>
      <c r="TWF3" s="902"/>
      <c r="TWG3" s="902"/>
      <c r="TWH3" s="902"/>
      <c r="TWI3" s="902"/>
      <c r="TWJ3" s="902"/>
      <c r="TWK3" s="902"/>
      <c r="TWL3" s="902"/>
      <c r="TWM3" s="902"/>
      <c r="TWN3" s="902"/>
      <c r="TWO3" s="902"/>
      <c r="TWP3" s="902"/>
      <c r="TWQ3" s="902"/>
      <c r="TWR3" s="902"/>
      <c r="TWS3" s="902"/>
      <c r="TWT3" s="902"/>
      <c r="TWU3" s="902"/>
      <c r="TWV3" s="902"/>
      <c r="TWW3" s="902"/>
      <c r="TWX3" s="902"/>
      <c r="TWY3" s="902"/>
      <c r="TWZ3" s="902"/>
      <c r="TXA3" s="902"/>
      <c r="TXB3" s="902"/>
      <c r="TXC3" s="902"/>
      <c r="TXD3" s="902"/>
      <c r="TXE3" s="902"/>
      <c r="TXF3" s="902"/>
      <c r="TXG3" s="902"/>
      <c r="TXH3" s="902"/>
      <c r="TXI3" s="902"/>
      <c r="TXJ3" s="902"/>
      <c r="TXK3" s="902"/>
      <c r="TXL3" s="902"/>
      <c r="TXM3" s="902"/>
      <c r="TXN3" s="902"/>
      <c r="TXO3" s="902"/>
      <c r="TXP3" s="902"/>
      <c r="TXQ3" s="902"/>
      <c r="TXR3" s="902"/>
      <c r="TXS3" s="902"/>
      <c r="TXT3" s="902"/>
      <c r="TXU3" s="902"/>
      <c r="TXV3" s="902"/>
      <c r="TXW3" s="902"/>
      <c r="TXX3" s="902"/>
      <c r="TXY3" s="902"/>
      <c r="TXZ3" s="902"/>
      <c r="TYA3" s="902"/>
      <c r="TYB3" s="902"/>
      <c r="TYC3" s="902"/>
      <c r="TYD3" s="902"/>
      <c r="TYE3" s="902"/>
      <c r="TYF3" s="902"/>
      <c r="TYG3" s="902"/>
      <c r="TYH3" s="902"/>
      <c r="TYI3" s="902"/>
      <c r="TYJ3" s="902"/>
      <c r="TYK3" s="902"/>
      <c r="TYL3" s="902"/>
      <c r="TYM3" s="902"/>
      <c r="TYN3" s="902"/>
      <c r="TYO3" s="902"/>
      <c r="TYP3" s="902"/>
      <c r="TYQ3" s="902"/>
      <c r="TYR3" s="902"/>
      <c r="TYS3" s="902"/>
      <c r="TYT3" s="902"/>
      <c r="TYU3" s="902"/>
      <c r="TYV3" s="902"/>
      <c r="TYW3" s="902"/>
      <c r="TYX3" s="902"/>
      <c r="TYY3" s="902"/>
      <c r="TYZ3" s="902"/>
      <c r="TZA3" s="902"/>
      <c r="TZB3" s="902"/>
      <c r="TZC3" s="902"/>
      <c r="TZD3" s="902"/>
      <c r="TZE3" s="902"/>
      <c r="TZF3" s="902"/>
      <c r="TZG3" s="902"/>
      <c r="TZH3" s="902"/>
      <c r="TZI3" s="902"/>
      <c r="TZJ3" s="902"/>
      <c r="TZK3" s="902"/>
      <c r="TZL3" s="902"/>
      <c r="TZM3" s="902"/>
      <c r="TZN3" s="902"/>
      <c r="TZO3" s="902"/>
      <c r="TZP3" s="902"/>
      <c r="TZQ3" s="902"/>
      <c r="TZR3" s="902"/>
      <c r="TZS3" s="902"/>
      <c r="TZT3" s="902"/>
      <c r="TZU3" s="902"/>
      <c r="TZV3" s="902"/>
      <c r="TZW3" s="902"/>
      <c r="TZX3" s="902"/>
      <c r="TZY3" s="902"/>
      <c r="TZZ3" s="902"/>
      <c r="UAA3" s="902"/>
      <c r="UAB3" s="902"/>
      <c r="UAC3" s="902"/>
      <c r="UAD3" s="902"/>
      <c r="UAE3" s="902"/>
      <c r="UAF3" s="902"/>
      <c r="UAG3" s="902"/>
      <c r="UAH3" s="902"/>
      <c r="UAI3" s="902"/>
      <c r="UAJ3" s="902"/>
      <c r="UAK3" s="902"/>
      <c r="UAL3" s="902"/>
      <c r="UAM3" s="902"/>
      <c r="UAN3" s="902"/>
      <c r="UAO3" s="902"/>
      <c r="UAP3" s="902"/>
      <c r="UAQ3" s="902"/>
      <c r="UAR3" s="902"/>
      <c r="UAS3" s="902"/>
      <c r="UAT3" s="902"/>
      <c r="UAU3" s="902"/>
      <c r="UAV3" s="902"/>
      <c r="UAW3" s="902"/>
      <c r="UAX3" s="902"/>
      <c r="UAY3" s="902"/>
      <c r="UAZ3" s="902"/>
      <c r="UBA3" s="902"/>
      <c r="UBB3" s="902"/>
      <c r="UBC3" s="902"/>
      <c r="UBD3" s="902"/>
      <c r="UBE3" s="902"/>
      <c r="UBF3" s="902"/>
      <c r="UBG3" s="902"/>
      <c r="UBH3" s="902"/>
      <c r="UBI3" s="902"/>
      <c r="UBJ3" s="902"/>
      <c r="UBK3" s="902"/>
      <c r="UBL3" s="902"/>
      <c r="UBM3" s="902"/>
      <c r="UBN3" s="902"/>
      <c r="UBO3" s="902"/>
      <c r="UBP3" s="902"/>
      <c r="UBQ3" s="902"/>
      <c r="UBR3" s="902"/>
      <c r="UBS3" s="902"/>
      <c r="UBT3" s="902"/>
      <c r="UBU3" s="902"/>
      <c r="UBV3" s="902"/>
      <c r="UBW3" s="902"/>
      <c r="UBX3" s="902"/>
      <c r="UBY3" s="902"/>
      <c r="UBZ3" s="902"/>
      <c r="UCA3" s="902"/>
      <c r="UCB3" s="902"/>
      <c r="UCC3" s="902"/>
      <c r="UCD3" s="902"/>
      <c r="UCE3" s="902"/>
      <c r="UCF3" s="902"/>
      <c r="UCG3" s="902"/>
      <c r="UCH3" s="902"/>
      <c r="UCI3" s="902"/>
      <c r="UCJ3" s="902"/>
      <c r="UCK3" s="902"/>
      <c r="UCL3" s="902"/>
      <c r="UCM3" s="902"/>
      <c r="UCN3" s="902"/>
      <c r="UCO3" s="902"/>
      <c r="UCP3" s="902"/>
      <c r="UCQ3" s="902"/>
      <c r="UCR3" s="902"/>
      <c r="UCS3" s="902"/>
      <c r="UCT3" s="902"/>
      <c r="UCU3" s="902"/>
      <c r="UCV3" s="902"/>
      <c r="UCW3" s="902"/>
      <c r="UCX3" s="902"/>
      <c r="UCY3" s="902"/>
      <c r="UCZ3" s="902"/>
      <c r="UDA3" s="902"/>
      <c r="UDB3" s="902"/>
      <c r="UDC3" s="902"/>
      <c r="UDD3" s="902"/>
      <c r="UDE3" s="902"/>
      <c r="UDF3" s="902"/>
      <c r="UDG3" s="902"/>
      <c r="UDH3" s="902"/>
      <c r="UDI3" s="902"/>
      <c r="UDJ3" s="902"/>
      <c r="UDK3" s="902"/>
      <c r="UDL3" s="902"/>
      <c r="UDM3" s="902"/>
      <c r="UDN3" s="902"/>
      <c r="UDO3" s="902"/>
      <c r="UDP3" s="902"/>
      <c r="UDQ3" s="902"/>
      <c r="UDR3" s="902"/>
      <c r="UDS3" s="902"/>
      <c r="UDT3" s="902"/>
      <c r="UDU3" s="902"/>
      <c r="UDV3" s="902"/>
      <c r="UDW3" s="902"/>
      <c r="UDX3" s="902"/>
      <c r="UDY3" s="902"/>
      <c r="UDZ3" s="902"/>
      <c r="UEA3" s="902"/>
      <c r="UEB3" s="902"/>
      <c r="UEC3" s="902"/>
      <c r="UED3" s="902"/>
      <c r="UEE3" s="902"/>
      <c r="UEF3" s="902"/>
      <c r="UEG3" s="902"/>
      <c r="UEH3" s="902"/>
      <c r="UEI3" s="902"/>
      <c r="UEJ3" s="902"/>
      <c r="UEK3" s="902"/>
      <c r="UEL3" s="902"/>
      <c r="UEM3" s="902"/>
      <c r="UEN3" s="902"/>
      <c r="UEO3" s="902"/>
      <c r="UEP3" s="902"/>
      <c r="UEQ3" s="902"/>
      <c r="UER3" s="902"/>
      <c r="UES3" s="902"/>
      <c r="UET3" s="902"/>
      <c r="UEU3" s="902"/>
      <c r="UEV3" s="902"/>
      <c r="UEW3" s="902"/>
      <c r="UEX3" s="902"/>
      <c r="UEY3" s="902"/>
      <c r="UEZ3" s="902"/>
      <c r="UFA3" s="902"/>
      <c r="UFB3" s="902"/>
      <c r="UFC3" s="902"/>
      <c r="UFD3" s="902"/>
      <c r="UFE3" s="902"/>
      <c r="UFF3" s="902"/>
      <c r="UFG3" s="902"/>
      <c r="UFH3" s="902"/>
      <c r="UFI3" s="902"/>
      <c r="UFJ3" s="902"/>
      <c r="UFK3" s="902"/>
      <c r="UFL3" s="902"/>
      <c r="UFM3" s="902"/>
      <c r="UFN3" s="902"/>
      <c r="UFO3" s="902"/>
      <c r="UFP3" s="902"/>
      <c r="UFQ3" s="902"/>
      <c r="UFR3" s="902"/>
      <c r="UFS3" s="902"/>
      <c r="UFT3" s="902"/>
      <c r="UFU3" s="902"/>
      <c r="UFV3" s="902"/>
      <c r="UFW3" s="902"/>
      <c r="UFX3" s="902"/>
      <c r="UFY3" s="902"/>
      <c r="UFZ3" s="902"/>
      <c r="UGA3" s="902"/>
      <c r="UGB3" s="902"/>
      <c r="UGC3" s="902"/>
      <c r="UGD3" s="902"/>
      <c r="UGE3" s="902"/>
      <c r="UGF3" s="902"/>
      <c r="UGG3" s="902"/>
      <c r="UGH3" s="902"/>
      <c r="UGI3" s="902"/>
      <c r="UGJ3" s="902"/>
      <c r="UGK3" s="902"/>
      <c r="UGL3" s="902"/>
      <c r="UGM3" s="902"/>
      <c r="UGN3" s="902"/>
      <c r="UGO3" s="902"/>
      <c r="UGP3" s="902"/>
      <c r="UGQ3" s="902"/>
      <c r="UGR3" s="902"/>
      <c r="UGS3" s="902"/>
      <c r="UGT3" s="902"/>
      <c r="UGU3" s="902"/>
      <c r="UGV3" s="902"/>
      <c r="UGW3" s="902"/>
      <c r="UGX3" s="902"/>
      <c r="UGY3" s="902"/>
      <c r="UGZ3" s="902"/>
      <c r="UHA3" s="902"/>
      <c r="UHB3" s="902"/>
      <c r="UHC3" s="902"/>
      <c r="UHD3" s="902"/>
      <c r="UHE3" s="902"/>
      <c r="UHF3" s="902"/>
      <c r="UHG3" s="902"/>
      <c r="UHH3" s="902"/>
      <c r="UHI3" s="902"/>
      <c r="UHJ3" s="902"/>
      <c r="UHK3" s="902"/>
      <c r="UHL3" s="902"/>
      <c r="UHM3" s="902"/>
      <c r="UHN3" s="902"/>
      <c r="UHO3" s="902"/>
      <c r="UHP3" s="902"/>
      <c r="UHQ3" s="902"/>
      <c r="UHR3" s="902"/>
      <c r="UHS3" s="902"/>
      <c r="UHT3" s="902"/>
      <c r="UHU3" s="902"/>
      <c r="UHV3" s="902"/>
      <c r="UHW3" s="902"/>
      <c r="UHX3" s="902"/>
      <c r="UHY3" s="902"/>
      <c r="UHZ3" s="902"/>
      <c r="UIA3" s="902"/>
      <c r="UIB3" s="902"/>
      <c r="UIC3" s="902"/>
      <c r="UID3" s="902"/>
      <c r="UIE3" s="902"/>
      <c r="UIF3" s="902"/>
      <c r="UIG3" s="902"/>
      <c r="UIH3" s="902"/>
      <c r="UII3" s="902"/>
      <c r="UIJ3" s="902"/>
      <c r="UIK3" s="902"/>
      <c r="UIL3" s="902"/>
      <c r="UIM3" s="902"/>
      <c r="UIN3" s="902"/>
      <c r="UIO3" s="902"/>
      <c r="UIP3" s="902"/>
      <c r="UIQ3" s="902"/>
      <c r="UIR3" s="902"/>
      <c r="UIS3" s="902"/>
      <c r="UIT3" s="902"/>
      <c r="UIU3" s="902"/>
      <c r="UIV3" s="902"/>
      <c r="UIW3" s="902"/>
      <c r="UIX3" s="902"/>
      <c r="UIY3" s="902"/>
      <c r="UIZ3" s="902"/>
      <c r="UJA3" s="902"/>
      <c r="UJB3" s="902"/>
      <c r="UJC3" s="902"/>
      <c r="UJD3" s="902"/>
      <c r="UJE3" s="902"/>
      <c r="UJF3" s="902"/>
      <c r="UJG3" s="902"/>
      <c r="UJH3" s="902"/>
      <c r="UJI3" s="902"/>
      <c r="UJJ3" s="902"/>
      <c r="UJK3" s="902"/>
      <c r="UJL3" s="902"/>
      <c r="UJM3" s="902"/>
      <c r="UJN3" s="902"/>
      <c r="UJO3" s="902"/>
      <c r="UJP3" s="902"/>
      <c r="UJQ3" s="902"/>
      <c r="UJR3" s="902"/>
      <c r="UJS3" s="902"/>
      <c r="UJT3" s="902"/>
      <c r="UJU3" s="902"/>
      <c r="UJV3" s="902"/>
      <c r="UJW3" s="902"/>
      <c r="UJX3" s="902"/>
      <c r="UJY3" s="902"/>
      <c r="UJZ3" s="902"/>
      <c r="UKA3" s="902"/>
      <c r="UKB3" s="902"/>
      <c r="UKC3" s="902"/>
      <c r="UKD3" s="902"/>
      <c r="UKE3" s="902"/>
      <c r="UKF3" s="902"/>
      <c r="UKG3" s="902"/>
      <c r="UKH3" s="902"/>
      <c r="UKI3" s="902"/>
      <c r="UKJ3" s="902"/>
      <c r="UKK3" s="902"/>
      <c r="UKL3" s="902"/>
      <c r="UKM3" s="902"/>
      <c r="UKN3" s="902"/>
      <c r="UKO3" s="902"/>
      <c r="UKP3" s="902"/>
      <c r="UKQ3" s="902"/>
      <c r="UKR3" s="902"/>
      <c r="UKS3" s="902"/>
      <c r="UKT3" s="902"/>
      <c r="UKU3" s="902"/>
      <c r="UKV3" s="902"/>
      <c r="UKW3" s="902"/>
      <c r="UKX3" s="902"/>
      <c r="UKY3" s="902"/>
      <c r="UKZ3" s="902"/>
      <c r="ULA3" s="902"/>
      <c r="ULB3" s="902"/>
      <c r="ULC3" s="902"/>
      <c r="ULD3" s="902"/>
      <c r="ULE3" s="902"/>
      <c r="ULF3" s="902"/>
      <c r="ULG3" s="902"/>
      <c r="ULH3" s="902"/>
      <c r="ULI3" s="902"/>
      <c r="ULJ3" s="902"/>
      <c r="ULK3" s="902"/>
      <c r="ULL3" s="902"/>
      <c r="ULM3" s="902"/>
      <c r="ULN3" s="902"/>
      <c r="ULO3" s="902"/>
      <c r="ULP3" s="902"/>
      <c r="ULQ3" s="902"/>
      <c r="ULR3" s="902"/>
      <c r="ULS3" s="902"/>
      <c r="ULT3" s="902"/>
      <c r="ULU3" s="902"/>
      <c r="ULV3" s="902"/>
      <c r="ULW3" s="902"/>
      <c r="ULX3" s="902"/>
      <c r="ULY3" s="902"/>
      <c r="ULZ3" s="902"/>
      <c r="UMA3" s="902"/>
      <c r="UMB3" s="902"/>
      <c r="UMC3" s="902"/>
      <c r="UMD3" s="902"/>
      <c r="UME3" s="902"/>
      <c r="UMF3" s="902"/>
      <c r="UMG3" s="902"/>
      <c r="UMH3" s="902"/>
      <c r="UMI3" s="902"/>
      <c r="UMJ3" s="902"/>
      <c r="UMK3" s="902"/>
      <c r="UML3" s="902"/>
      <c r="UMM3" s="902"/>
      <c r="UMN3" s="902"/>
      <c r="UMO3" s="902"/>
      <c r="UMP3" s="902"/>
      <c r="UMQ3" s="902"/>
      <c r="UMR3" s="902"/>
      <c r="UMS3" s="902"/>
      <c r="UMT3" s="902"/>
      <c r="UMU3" s="902"/>
      <c r="UMV3" s="902"/>
      <c r="UMW3" s="902"/>
      <c r="UMX3" s="902"/>
      <c r="UMY3" s="902"/>
      <c r="UMZ3" s="902"/>
      <c r="UNA3" s="902"/>
      <c r="UNB3" s="902"/>
      <c r="UNC3" s="902"/>
      <c r="UND3" s="902"/>
      <c r="UNE3" s="902"/>
      <c r="UNF3" s="902"/>
      <c r="UNG3" s="902"/>
      <c r="UNH3" s="902"/>
      <c r="UNI3" s="902"/>
      <c r="UNJ3" s="902"/>
      <c r="UNK3" s="902"/>
      <c r="UNL3" s="902"/>
      <c r="UNM3" s="902"/>
      <c r="UNN3" s="902"/>
      <c r="UNO3" s="902"/>
      <c r="UNP3" s="902"/>
      <c r="UNQ3" s="902"/>
      <c r="UNR3" s="902"/>
      <c r="UNS3" s="902"/>
      <c r="UNT3" s="902"/>
      <c r="UNU3" s="902"/>
      <c r="UNV3" s="902"/>
      <c r="UNW3" s="902"/>
      <c r="UNX3" s="902"/>
      <c r="UNY3" s="902"/>
      <c r="UNZ3" s="902"/>
      <c r="UOA3" s="902"/>
      <c r="UOB3" s="902"/>
      <c r="UOC3" s="902"/>
      <c r="UOD3" s="902"/>
      <c r="UOE3" s="902"/>
      <c r="UOF3" s="902"/>
      <c r="UOG3" s="902"/>
      <c r="UOH3" s="902"/>
      <c r="UOI3" s="902"/>
      <c r="UOJ3" s="902"/>
      <c r="UOK3" s="902"/>
      <c r="UOL3" s="902"/>
      <c r="UOM3" s="902"/>
      <c r="UON3" s="902"/>
      <c r="UOO3" s="902"/>
      <c r="UOP3" s="902"/>
      <c r="UOQ3" s="902"/>
      <c r="UOR3" s="902"/>
      <c r="UOS3" s="902"/>
      <c r="UOT3" s="902"/>
      <c r="UOU3" s="902"/>
      <c r="UOV3" s="902"/>
      <c r="UOW3" s="902"/>
      <c r="UOX3" s="902"/>
      <c r="UOY3" s="902"/>
      <c r="UOZ3" s="902"/>
      <c r="UPA3" s="902"/>
      <c r="UPB3" s="902"/>
      <c r="UPC3" s="902"/>
      <c r="UPD3" s="902"/>
      <c r="UPE3" s="902"/>
      <c r="UPF3" s="902"/>
      <c r="UPG3" s="902"/>
      <c r="UPH3" s="902"/>
      <c r="UPI3" s="902"/>
      <c r="UPJ3" s="902"/>
      <c r="UPK3" s="902"/>
      <c r="UPL3" s="902"/>
      <c r="UPM3" s="902"/>
      <c r="UPN3" s="902"/>
      <c r="UPO3" s="902"/>
      <c r="UPP3" s="902"/>
      <c r="UPQ3" s="902"/>
      <c r="UPR3" s="902"/>
      <c r="UPS3" s="902"/>
      <c r="UPT3" s="902"/>
      <c r="UPU3" s="902"/>
      <c r="UPV3" s="902"/>
      <c r="UPW3" s="902"/>
      <c r="UPX3" s="902"/>
      <c r="UPY3" s="902"/>
      <c r="UPZ3" s="902"/>
      <c r="UQA3" s="902"/>
      <c r="UQB3" s="902"/>
      <c r="UQC3" s="902"/>
      <c r="UQD3" s="902"/>
      <c r="UQE3" s="902"/>
      <c r="UQF3" s="902"/>
      <c r="UQG3" s="902"/>
      <c r="UQH3" s="902"/>
      <c r="UQI3" s="902"/>
      <c r="UQJ3" s="902"/>
      <c r="UQK3" s="902"/>
      <c r="UQL3" s="902"/>
      <c r="UQM3" s="902"/>
      <c r="UQN3" s="902"/>
      <c r="UQO3" s="902"/>
      <c r="UQP3" s="902"/>
      <c r="UQQ3" s="902"/>
      <c r="UQR3" s="902"/>
      <c r="UQS3" s="902"/>
      <c r="UQT3" s="902"/>
      <c r="UQU3" s="902"/>
      <c r="UQV3" s="902"/>
      <c r="UQW3" s="902"/>
      <c r="UQX3" s="902"/>
      <c r="UQY3" s="902"/>
      <c r="UQZ3" s="902"/>
      <c r="URA3" s="902"/>
      <c r="URB3" s="902"/>
      <c r="URC3" s="902"/>
      <c r="URD3" s="902"/>
      <c r="URE3" s="902"/>
      <c r="URF3" s="902"/>
      <c r="URG3" s="902"/>
      <c r="URH3" s="902"/>
      <c r="URI3" s="902"/>
      <c r="URJ3" s="902"/>
      <c r="URK3" s="902"/>
      <c r="URL3" s="902"/>
      <c r="URM3" s="902"/>
      <c r="URN3" s="902"/>
      <c r="URO3" s="902"/>
      <c r="URP3" s="902"/>
      <c r="URQ3" s="902"/>
      <c r="URR3" s="902"/>
      <c r="URS3" s="902"/>
      <c r="URT3" s="902"/>
      <c r="URU3" s="902"/>
      <c r="URV3" s="902"/>
      <c r="URW3" s="902"/>
      <c r="URX3" s="902"/>
      <c r="URY3" s="902"/>
      <c r="URZ3" s="902"/>
      <c r="USA3" s="902"/>
      <c r="USB3" s="902"/>
      <c r="USC3" s="902"/>
      <c r="USD3" s="902"/>
      <c r="USE3" s="902"/>
      <c r="USF3" s="902"/>
      <c r="USG3" s="902"/>
      <c r="USH3" s="902"/>
      <c r="USI3" s="902"/>
      <c r="USJ3" s="902"/>
      <c r="USK3" s="902"/>
      <c r="USL3" s="902"/>
      <c r="USM3" s="902"/>
      <c r="USN3" s="902"/>
      <c r="USO3" s="902"/>
      <c r="USP3" s="902"/>
      <c r="USQ3" s="902"/>
      <c r="USR3" s="902"/>
      <c r="USS3" s="902"/>
      <c r="UST3" s="902"/>
      <c r="USU3" s="902"/>
      <c r="USV3" s="902"/>
      <c r="USW3" s="902"/>
      <c r="USX3" s="902"/>
      <c r="USY3" s="902"/>
      <c r="USZ3" s="902"/>
      <c r="UTA3" s="902"/>
      <c r="UTB3" s="902"/>
      <c r="UTC3" s="902"/>
      <c r="UTD3" s="902"/>
      <c r="UTE3" s="902"/>
      <c r="UTF3" s="902"/>
      <c r="UTG3" s="902"/>
      <c r="UTH3" s="902"/>
      <c r="UTI3" s="902"/>
      <c r="UTJ3" s="902"/>
      <c r="UTK3" s="902"/>
      <c r="UTL3" s="902"/>
      <c r="UTM3" s="902"/>
      <c r="UTN3" s="902"/>
      <c r="UTO3" s="902"/>
      <c r="UTP3" s="902"/>
      <c r="UTQ3" s="902"/>
      <c r="UTR3" s="902"/>
      <c r="UTS3" s="902"/>
      <c r="UTT3" s="902"/>
      <c r="UTU3" s="902"/>
      <c r="UTV3" s="902"/>
      <c r="UTW3" s="902"/>
      <c r="UTX3" s="902"/>
      <c r="UTY3" s="902"/>
      <c r="UTZ3" s="902"/>
      <c r="UUA3" s="902"/>
      <c r="UUB3" s="902"/>
      <c r="UUC3" s="902"/>
      <c r="UUD3" s="902"/>
      <c r="UUE3" s="902"/>
      <c r="UUF3" s="902"/>
      <c r="UUG3" s="902"/>
      <c r="UUH3" s="902"/>
      <c r="UUI3" s="902"/>
      <c r="UUJ3" s="902"/>
      <c r="UUK3" s="902"/>
      <c r="UUL3" s="902"/>
      <c r="UUM3" s="902"/>
      <c r="UUN3" s="902"/>
      <c r="UUO3" s="902"/>
      <c r="UUP3" s="902"/>
      <c r="UUQ3" s="902"/>
      <c r="UUR3" s="902"/>
      <c r="UUS3" s="902"/>
      <c r="UUT3" s="902"/>
      <c r="UUU3" s="902"/>
      <c r="UUV3" s="902"/>
      <c r="UUW3" s="902"/>
      <c r="UUX3" s="902"/>
      <c r="UUY3" s="902"/>
      <c r="UUZ3" s="902"/>
      <c r="UVA3" s="902"/>
      <c r="UVB3" s="902"/>
      <c r="UVC3" s="902"/>
      <c r="UVD3" s="902"/>
      <c r="UVE3" s="902"/>
      <c r="UVF3" s="902"/>
      <c r="UVG3" s="902"/>
      <c r="UVH3" s="902"/>
      <c r="UVI3" s="902"/>
      <c r="UVJ3" s="902"/>
      <c r="UVK3" s="902"/>
      <c r="UVL3" s="902"/>
      <c r="UVM3" s="902"/>
      <c r="UVN3" s="902"/>
      <c r="UVO3" s="902"/>
      <c r="UVP3" s="902"/>
      <c r="UVQ3" s="902"/>
      <c r="UVR3" s="902"/>
      <c r="UVS3" s="902"/>
      <c r="UVT3" s="902"/>
      <c r="UVU3" s="902"/>
      <c r="UVV3" s="902"/>
      <c r="UVW3" s="902"/>
      <c r="UVX3" s="902"/>
      <c r="UVY3" s="902"/>
      <c r="UVZ3" s="902"/>
      <c r="UWA3" s="902"/>
      <c r="UWB3" s="902"/>
      <c r="UWC3" s="902"/>
      <c r="UWD3" s="902"/>
      <c r="UWE3" s="902"/>
      <c r="UWF3" s="902"/>
      <c r="UWG3" s="902"/>
      <c r="UWH3" s="902"/>
      <c r="UWI3" s="902"/>
      <c r="UWJ3" s="902"/>
      <c r="UWK3" s="902"/>
      <c r="UWL3" s="902"/>
      <c r="UWM3" s="902"/>
      <c r="UWN3" s="902"/>
      <c r="UWO3" s="902"/>
      <c r="UWP3" s="902"/>
      <c r="UWQ3" s="902"/>
      <c r="UWR3" s="902"/>
      <c r="UWS3" s="902"/>
      <c r="UWT3" s="902"/>
      <c r="UWU3" s="902"/>
      <c r="UWV3" s="902"/>
      <c r="UWW3" s="902"/>
      <c r="UWX3" s="902"/>
      <c r="UWY3" s="902"/>
      <c r="UWZ3" s="902"/>
      <c r="UXA3" s="902"/>
      <c r="UXB3" s="902"/>
      <c r="UXC3" s="902"/>
      <c r="UXD3" s="902"/>
      <c r="UXE3" s="902"/>
      <c r="UXF3" s="902"/>
      <c r="UXG3" s="902"/>
      <c r="UXH3" s="902"/>
      <c r="UXI3" s="902"/>
      <c r="UXJ3" s="902"/>
      <c r="UXK3" s="902"/>
      <c r="UXL3" s="902"/>
      <c r="UXM3" s="902"/>
      <c r="UXN3" s="902"/>
      <c r="UXO3" s="902"/>
      <c r="UXP3" s="902"/>
      <c r="UXQ3" s="902"/>
      <c r="UXR3" s="902"/>
      <c r="UXS3" s="902"/>
      <c r="UXT3" s="902"/>
      <c r="UXU3" s="902"/>
      <c r="UXV3" s="902"/>
      <c r="UXW3" s="902"/>
      <c r="UXX3" s="902"/>
      <c r="UXY3" s="902"/>
      <c r="UXZ3" s="902"/>
      <c r="UYA3" s="902"/>
      <c r="UYB3" s="902"/>
      <c r="UYC3" s="902"/>
      <c r="UYD3" s="902"/>
      <c r="UYE3" s="902"/>
      <c r="UYF3" s="902"/>
      <c r="UYG3" s="902"/>
      <c r="UYH3" s="902"/>
      <c r="UYI3" s="902"/>
      <c r="UYJ3" s="902"/>
      <c r="UYK3" s="902"/>
      <c r="UYL3" s="902"/>
      <c r="UYM3" s="902"/>
      <c r="UYN3" s="902"/>
      <c r="UYO3" s="902"/>
      <c r="UYP3" s="902"/>
      <c r="UYQ3" s="902"/>
      <c r="UYR3" s="902"/>
      <c r="UYS3" s="902"/>
      <c r="UYT3" s="902"/>
      <c r="UYU3" s="902"/>
      <c r="UYV3" s="902"/>
      <c r="UYW3" s="902"/>
      <c r="UYX3" s="902"/>
      <c r="UYY3" s="902"/>
      <c r="UYZ3" s="902"/>
      <c r="UZA3" s="902"/>
      <c r="UZB3" s="902"/>
      <c r="UZC3" s="902"/>
      <c r="UZD3" s="902"/>
      <c r="UZE3" s="902"/>
      <c r="UZF3" s="902"/>
      <c r="UZG3" s="902"/>
      <c r="UZH3" s="902"/>
      <c r="UZI3" s="902"/>
      <c r="UZJ3" s="902"/>
      <c r="UZK3" s="902"/>
      <c r="UZL3" s="902"/>
      <c r="UZM3" s="902"/>
      <c r="UZN3" s="902"/>
      <c r="UZO3" s="902"/>
      <c r="UZP3" s="902"/>
      <c r="UZQ3" s="902"/>
      <c r="UZR3" s="902"/>
      <c r="UZS3" s="902"/>
      <c r="UZT3" s="902"/>
      <c r="UZU3" s="902"/>
      <c r="UZV3" s="902"/>
      <c r="UZW3" s="902"/>
      <c r="UZX3" s="902"/>
      <c r="UZY3" s="902"/>
      <c r="UZZ3" s="902"/>
      <c r="VAA3" s="902"/>
      <c r="VAB3" s="902"/>
      <c r="VAC3" s="902"/>
      <c r="VAD3" s="902"/>
      <c r="VAE3" s="902"/>
      <c r="VAF3" s="902"/>
      <c r="VAG3" s="902"/>
      <c r="VAH3" s="902"/>
      <c r="VAI3" s="902"/>
      <c r="VAJ3" s="902"/>
      <c r="VAK3" s="902"/>
      <c r="VAL3" s="902"/>
      <c r="VAM3" s="902"/>
      <c r="VAN3" s="902"/>
      <c r="VAO3" s="902"/>
      <c r="VAP3" s="902"/>
      <c r="VAQ3" s="902"/>
      <c r="VAR3" s="902"/>
      <c r="VAS3" s="902"/>
      <c r="VAT3" s="902"/>
      <c r="VAU3" s="902"/>
      <c r="VAV3" s="902"/>
      <c r="VAW3" s="902"/>
      <c r="VAX3" s="902"/>
      <c r="VAY3" s="902"/>
      <c r="VAZ3" s="902"/>
      <c r="VBA3" s="902"/>
      <c r="VBB3" s="902"/>
      <c r="VBC3" s="902"/>
      <c r="VBD3" s="902"/>
      <c r="VBE3" s="902"/>
      <c r="VBF3" s="902"/>
      <c r="VBG3" s="902"/>
      <c r="VBH3" s="902"/>
      <c r="VBI3" s="902"/>
      <c r="VBJ3" s="902"/>
      <c r="VBK3" s="902"/>
      <c r="VBL3" s="902"/>
      <c r="VBM3" s="902"/>
      <c r="VBN3" s="902"/>
      <c r="VBO3" s="902"/>
      <c r="VBP3" s="902"/>
      <c r="VBQ3" s="902"/>
      <c r="VBR3" s="902"/>
      <c r="VBS3" s="902"/>
      <c r="VBT3" s="902"/>
      <c r="VBU3" s="902"/>
      <c r="VBV3" s="902"/>
      <c r="VBW3" s="902"/>
      <c r="VBX3" s="902"/>
      <c r="VBY3" s="902"/>
      <c r="VBZ3" s="902"/>
      <c r="VCA3" s="902"/>
      <c r="VCB3" s="902"/>
      <c r="VCC3" s="902"/>
      <c r="VCD3" s="902"/>
      <c r="VCE3" s="902"/>
      <c r="VCF3" s="902"/>
      <c r="VCG3" s="902"/>
      <c r="VCH3" s="902"/>
      <c r="VCI3" s="902"/>
      <c r="VCJ3" s="902"/>
      <c r="VCK3" s="902"/>
      <c r="VCL3" s="902"/>
      <c r="VCM3" s="902"/>
      <c r="VCN3" s="902"/>
      <c r="VCO3" s="902"/>
      <c r="VCP3" s="902"/>
      <c r="VCQ3" s="902"/>
      <c r="VCR3" s="902"/>
      <c r="VCS3" s="902"/>
      <c r="VCT3" s="902"/>
      <c r="VCU3" s="902"/>
      <c r="VCV3" s="902"/>
      <c r="VCW3" s="902"/>
      <c r="VCX3" s="902"/>
      <c r="VCY3" s="902"/>
      <c r="VCZ3" s="902"/>
      <c r="VDA3" s="902"/>
      <c r="VDB3" s="902"/>
      <c r="VDC3" s="902"/>
      <c r="VDD3" s="902"/>
      <c r="VDE3" s="902"/>
      <c r="VDF3" s="902"/>
      <c r="VDG3" s="902"/>
      <c r="VDH3" s="902"/>
      <c r="VDI3" s="902"/>
      <c r="VDJ3" s="902"/>
      <c r="VDK3" s="902"/>
      <c r="VDL3" s="902"/>
      <c r="VDM3" s="902"/>
      <c r="VDN3" s="902"/>
      <c r="VDO3" s="902"/>
      <c r="VDP3" s="902"/>
      <c r="VDQ3" s="902"/>
      <c r="VDR3" s="902"/>
      <c r="VDS3" s="902"/>
      <c r="VDT3" s="902"/>
      <c r="VDU3" s="902"/>
      <c r="VDV3" s="902"/>
      <c r="VDW3" s="902"/>
      <c r="VDX3" s="902"/>
      <c r="VDY3" s="902"/>
      <c r="VDZ3" s="902"/>
      <c r="VEA3" s="902"/>
      <c r="VEB3" s="902"/>
      <c r="VEC3" s="902"/>
      <c r="VED3" s="902"/>
      <c r="VEE3" s="902"/>
      <c r="VEF3" s="902"/>
      <c r="VEG3" s="902"/>
      <c r="VEH3" s="902"/>
      <c r="VEI3" s="902"/>
      <c r="VEJ3" s="902"/>
      <c r="VEK3" s="902"/>
      <c r="VEL3" s="902"/>
      <c r="VEM3" s="902"/>
      <c r="VEN3" s="902"/>
      <c r="VEO3" s="902"/>
      <c r="VEP3" s="902"/>
      <c r="VEQ3" s="902"/>
      <c r="VER3" s="902"/>
      <c r="VES3" s="902"/>
      <c r="VET3" s="902"/>
      <c r="VEU3" s="902"/>
      <c r="VEV3" s="902"/>
      <c r="VEW3" s="902"/>
      <c r="VEX3" s="902"/>
      <c r="VEY3" s="902"/>
      <c r="VEZ3" s="902"/>
      <c r="VFA3" s="902"/>
      <c r="VFB3" s="902"/>
      <c r="VFC3" s="902"/>
      <c r="VFD3" s="902"/>
      <c r="VFE3" s="902"/>
      <c r="VFF3" s="902"/>
      <c r="VFG3" s="902"/>
      <c r="VFH3" s="902"/>
      <c r="VFI3" s="902"/>
      <c r="VFJ3" s="902"/>
      <c r="VFK3" s="902"/>
      <c r="VFL3" s="902"/>
      <c r="VFM3" s="902"/>
      <c r="VFN3" s="902"/>
      <c r="VFO3" s="902"/>
      <c r="VFP3" s="902"/>
      <c r="VFQ3" s="902"/>
      <c r="VFR3" s="902"/>
      <c r="VFS3" s="902"/>
      <c r="VFT3" s="902"/>
      <c r="VFU3" s="902"/>
      <c r="VFV3" s="902"/>
      <c r="VFW3" s="902"/>
      <c r="VFX3" s="902"/>
      <c r="VFY3" s="902"/>
      <c r="VFZ3" s="902"/>
      <c r="VGA3" s="902"/>
      <c r="VGB3" s="902"/>
      <c r="VGC3" s="902"/>
      <c r="VGD3" s="902"/>
      <c r="VGE3" s="902"/>
      <c r="VGF3" s="902"/>
      <c r="VGG3" s="902"/>
      <c r="VGH3" s="902"/>
      <c r="VGI3" s="902"/>
      <c r="VGJ3" s="902"/>
      <c r="VGK3" s="902"/>
      <c r="VGL3" s="902"/>
      <c r="VGM3" s="902"/>
      <c r="VGN3" s="902"/>
      <c r="VGO3" s="902"/>
      <c r="VGP3" s="902"/>
      <c r="VGQ3" s="902"/>
      <c r="VGR3" s="902"/>
      <c r="VGS3" s="902"/>
      <c r="VGT3" s="902"/>
      <c r="VGU3" s="902"/>
      <c r="VGV3" s="902"/>
      <c r="VGW3" s="902"/>
      <c r="VGX3" s="902"/>
      <c r="VGY3" s="902"/>
      <c r="VGZ3" s="902"/>
      <c r="VHA3" s="902"/>
      <c r="VHB3" s="902"/>
      <c r="VHC3" s="902"/>
      <c r="VHD3" s="902"/>
      <c r="VHE3" s="902"/>
      <c r="VHF3" s="902"/>
      <c r="VHG3" s="902"/>
      <c r="VHH3" s="902"/>
      <c r="VHI3" s="902"/>
      <c r="VHJ3" s="902"/>
      <c r="VHK3" s="902"/>
      <c r="VHL3" s="902"/>
      <c r="VHM3" s="902"/>
      <c r="VHN3" s="902"/>
      <c r="VHO3" s="902"/>
      <c r="VHP3" s="902"/>
      <c r="VHQ3" s="902"/>
      <c r="VHR3" s="902"/>
      <c r="VHS3" s="902"/>
      <c r="VHT3" s="902"/>
      <c r="VHU3" s="902"/>
      <c r="VHV3" s="902"/>
      <c r="VHW3" s="902"/>
      <c r="VHX3" s="902"/>
      <c r="VHY3" s="902"/>
      <c r="VHZ3" s="902"/>
      <c r="VIA3" s="902"/>
      <c r="VIB3" s="902"/>
      <c r="VIC3" s="902"/>
      <c r="VID3" s="902"/>
      <c r="VIE3" s="902"/>
      <c r="VIF3" s="902"/>
      <c r="VIG3" s="902"/>
      <c r="VIH3" s="902"/>
      <c r="VII3" s="902"/>
      <c r="VIJ3" s="902"/>
      <c r="VIK3" s="902"/>
      <c r="VIL3" s="902"/>
      <c r="VIM3" s="902"/>
      <c r="VIN3" s="902"/>
      <c r="VIO3" s="902"/>
      <c r="VIP3" s="902"/>
      <c r="VIQ3" s="902"/>
      <c r="VIR3" s="902"/>
      <c r="VIS3" s="902"/>
      <c r="VIT3" s="902"/>
      <c r="VIU3" s="902"/>
      <c r="VIV3" s="902"/>
      <c r="VIW3" s="902"/>
      <c r="VIX3" s="902"/>
      <c r="VIY3" s="902"/>
      <c r="VIZ3" s="902"/>
      <c r="VJA3" s="902"/>
      <c r="VJB3" s="902"/>
      <c r="VJC3" s="902"/>
      <c r="VJD3" s="902"/>
      <c r="VJE3" s="902"/>
      <c r="VJF3" s="902"/>
      <c r="VJG3" s="902"/>
      <c r="VJH3" s="902"/>
      <c r="VJI3" s="902"/>
      <c r="VJJ3" s="902"/>
      <c r="VJK3" s="902"/>
      <c r="VJL3" s="902"/>
      <c r="VJM3" s="902"/>
      <c r="VJN3" s="902"/>
      <c r="VJO3" s="902"/>
      <c r="VJP3" s="902"/>
      <c r="VJQ3" s="902"/>
      <c r="VJR3" s="902"/>
      <c r="VJS3" s="902"/>
      <c r="VJT3" s="902"/>
      <c r="VJU3" s="902"/>
      <c r="VJV3" s="902"/>
      <c r="VJW3" s="902"/>
      <c r="VJX3" s="902"/>
      <c r="VJY3" s="902"/>
      <c r="VJZ3" s="902"/>
      <c r="VKA3" s="902"/>
      <c r="VKB3" s="902"/>
      <c r="VKC3" s="902"/>
      <c r="VKD3" s="902"/>
      <c r="VKE3" s="902"/>
      <c r="VKF3" s="902"/>
      <c r="VKG3" s="902"/>
      <c r="VKH3" s="902"/>
      <c r="VKI3" s="902"/>
      <c r="VKJ3" s="902"/>
      <c r="VKK3" s="902"/>
      <c r="VKL3" s="902"/>
      <c r="VKM3" s="902"/>
      <c r="VKN3" s="902"/>
      <c r="VKO3" s="902"/>
      <c r="VKP3" s="902"/>
      <c r="VKQ3" s="902"/>
      <c r="VKR3" s="902"/>
      <c r="VKS3" s="902"/>
      <c r="VKT3" s="902"/>
      <c r="VKU3" s="902"/>
      <c r="VKV3" s="902"/>
      <c r="VKW3" s="902"/>
      <c r="VKX3" s="902"/>
      <c r="VKY3" s="902"/>
      <c r="VKZ3" s="902"/>
      <c r="VLA3" s="902"/>
      <c r="VLB3" s="902"/>
      <c r="VLC3" s="902"/>
      <c r="VLD3" s="902"/>
      <c r="VLE3" s="902"/>
      <c r="VLF3" s="902"/>
      <c r="VLG3" s="902"/>
      <c r="VLH3" s="902"/>
      <c r="VLI3" s="902"/>
      <c r="VLJ3" s="902"/>
      <c r="VLK3" s="902"/>
      <c r="VLL3" s="902"/>
      <c r="VLM3" s="902"/>
      <c r="VLN3" s="902"/>
      <c r="VLO3" s="902"/>
      <c r="VLP3" s="902"/>
      <c r="VLQ3" s="902"/>
      <c r="VLR3" s="902"/>
      <c r="VLS3" s="902"/>
      <c r="VLT3" s="902"/>
      <c r="VLU3" s="902"/>
      <c r="VLV3" s="902"/>
      <c r="VLW3" s="902"/>
      <c r="VLX3" s="902"/>
      <c r="VLY3" s="902"/>
      <c r="VLZ3" s="902"/>
      <c r="VMA3" s="902"/>
      <c r="VMB3" s="902"/>
      <c r="VMC3" s="902"/>
      <c r="VMD3" s="902"/>
      <c r="VME3" s="902"/>
      <c r="VMF3" s="902"/>
      <c r="VMG3" s="902"/>
      <c r="VMH3" s="902"/>
      <c r="VMI3" s="902"/>
      <c r="VMJ3" s="902"/>
      <c r="VMK3" s="902"/>
      <c r="VML3" s="902"/>
      <c r="VMM3" s="902"/>
      <c r="VMN3" s="902"/>
      <c r="VMO3" s="902"/>
      <c r="VMP3" s="902"/>
      <c r="VMQ3" s="902"/>
      <c r="VMR3" s="902"/>
      <c r="VMS3" s="902"/>
      <c r="VMT3" s="902"/>
      <c r="VMU3" s="902"/>
      <c r="VMV3" s="902"/>
      <c r="VMW3" s="902"/>
      <c r="VMX3" s="902"/>
      <c r="VMY3" s="902"/>
      <c r="VMZ3" s="902"/>
      <c r="VNA3" s="902"/>
      <c r="VNB3" s="902"/>
      <c r="VNC3" s="902"/>
      <c r="VND3" s="902"/>
      <c r="VNE3" s="902"/>
      <c r="VNF3" s="902"/>
      <c r="VNG3" s="902"/>
      <c r="VNH3" s="902"/>
      <c r="VNI3" s="902"/>
      <c r="VNJ3" s="902"/>
      <c r="VNK3" s="902"/>
      <c r="VNL3" s="902"/>
      <c r="VNM3" s="902"/>
      <c r="VNN3" s="902"/>
      <c r="VNO3" s="902"/>
      <c r="VNP3" s="902"/>
      <c r="VNQ3" s="902"/>
      <c r="VNR3" s="902"/>
      <c r="VNS3" s="902"/>
      <c r="VNT3" s="902"/>
      <c r="VNU3" s="902"/>
      <c r="VNV3" s="902"/>
      <c r="VNW3" s="902"/>
      <c r="VNX3" s="902"/>
      <c r="VNY3" s="902"/>
      <c r="VNZ3" s="902"/>
      <c r="VOA3" s="902"/>
      <c r="VOB3" s="902"/>
      <c r="VOC3" s="902"/>
      <c r="VOD3" s="902"/>
      <c r="VOE3" s="902"/>
      <c r="VOF3" s="902"/>
      <c r="VOG3" s="902"/>
      <c r="VOH3" s="902"/>
      <c r="VOI3" s="902"/>
      <c r="VOJ3" s="902"/>
      <c r="VOK3" s="902"/>
      <c r="VOL3" s="902"/>
      <c r="VOM3" s="902"/>
      <c r="VON3" s="902"/>
      <c r="VOO3" s="902"/>
      <c r="VOP3" s="902"/>
      <c r="VOQ3" s="902"/>
      <c r="VOR3" s="902"/>
      <c r="VOS3" s="902"/>
      <c r="VOT3" s="902"/>
      <c r="VOU3" s="902"/>
      <c r="VOV3" s="902"/>
      <c r="VOW3" s="902"/>
      <c r="VOX3" s="902"/>
      <c r="VOY3" s="902"/>
      <c r="VOZ3" s="902"/>
      <c r="VPA3" s="902"/>
      <c r="VPB3" s="902"/>
      <c r="VPC3" s="902"/>
      <c r="VPD3" s="902"/>
      <c r="VPE3" s="902"/>
      <c r="VPF3" s="902"/>
      <c r="VPG3" s="902"/>
      <c r="VPH3" s="902"/>
      <c r="VPI3" s="902"/>
      <c r="VPJ3" s="902"/>
      <c r="VPK3" s="902"/>
      <c r="VPL3" s="902"/>
      <c r="VPM3" s="902"/>
      <c r="VPN3" s="902"/>
      <c r="VPO3" s="902"/>
      <c r="VPP3" s="902"/>
      <c r="VPQ3" s="902"/>
      <c r="VPR3" s="902"/>
      <c r="VPS3" s="902"/>
      <c r="VPT3" s="902"/>
      <c r="VPU3" s="902"/>
      <c r="VPV3" s="902"/>
      <c r="VPW3" s="902"/>
      <c r="VPX3" s="902"/>
      <c r="VPY3" s="902"/>
      <c r="VPZ3" s="902"/>
      <c r="VQA3" s="902"/>
      <c r="VQB3" s="902"/>
      <c r="VQC3" s="902"/>
      <c r="VQD3" s="902"/>
      <c r="VQE3" s="902"/>
      <c r="VQF3" s="902"/>
      <c r="VQG3" s="902"/>
      <c r="VQH3" s="902"/>
      <c r="VQI3" s="902"/>
      <c r="VQJ3" s="902"/>
      <c r="VQK3" s="902"/>
      <c r="VQL3" s="902"/>
      <c r="VQM3" s="902"/>
      <c r="VQN3" s="902"/>
      <c r="VQO3" s="902"/>
      <c r="VQP3" s="902"/>
      <c r="VQQ3" s="902"/>
      <c r="VQR3" s="902"/>
      <c r="VQS3" s="902"/>
      <c r="VQT3" s="902"/>
      <c r="VQU3" s="902"/>
      <c r="VQV3" s="902"/>
      <c r="VQW3" s="902"/>
      <c r="VQX3" s="902"/>
      <c r="VQY3" s="902"/>
      <c r="VQZ3" s="902"/>
      <c r="VRA3" s="902"/>
      <c r="VRB3" s="902"/>
      <c r="VRC3" s="902"/>
      <c r="VRD3" s="902"/>
      <c r="VRE3" s="902"/>
      <c r="VRF3" s="902"/>
      <c r="VRG3" s="902"/>
      <c r="VRH3" s="902"/>
      <c r="VRI3" s="902"/>
      <c r="VRJ3" s="902"/>
      <c r="VRK3" s="902"/>
      <c r="VRL3" s="902"/>
      <c r="VRM3" s="902"/>
      <c r="VRN3" s="902"/>
      <c r="VRO3" s="902"/>
      <c r="VRP3" s="902"/>
      <c r="VRQ3" s="902"/>
      <c r="VRR3" s="902"/>
      <c r="VRS3" s="902"/>
      <c r="VRT3" s="902"/>
      <c r="VRU3" s="902"/>
      <c r="VRV3" s="902"/>
      <c r="VRW3" s="902"/>
      <c r="VRX3" s="902"/>
      <c r="VRY3" s="902"/>
      <c r="VRZ3" s="902"/>
      <c r="VSA3" s="902"/>
      <c r="VSB3" s="902"/>
      <c r="VSC3" s="902"/>
      <c r="VSD3" s="902"/>
      <c r="VSE3" s="902"/>
      <c r="VSF3" s="902"/>
      <c r="VSG3" s="902"/>
      <c r="VSH3" s="902"/>
      <c r="VSI3" s="902"/>
      <c r="VSJ3" s="902"/>
      <c r="VSK3" s="902"/>
      <c r="VSL3" s="902"/>
      <c r="VSM3" s="902"/>
      <c r="VSN3" s="902"/>
      <c r="VSO3" s="902"/>
      <c r="VSP3" s="902"/>
      <c r="VSQ3" s="902"/>
      <c r="VSR3" s="902"/>
      <c r="VSS3" s="902"/>
      <c r="VST3" s="902"/>
      <c r="VSU3" s="902"/>
      <c r="VSV3" s="902"/>
      <c r="VSW3" s="902"/>
      <c r="VSX3" s="902"/>
      <c r="VSY3" s="902"/>
      <c r="VSZ3" s="902"/>
      <c r="VTA3" s="902"/>
      <c r="VTB3" s="902"/>
      <c r="VTC3" s="902"/>
      <c r="VTD3" s="902"/>
      <c r="VTE3" s="902"/>
      <c r="VTF3" s="902"/>
      <c r="VTG3" s="902"/>
      <c r="VTH3" s="902"/>
      <c r="VTI3" s="902"/>
      <c r="VTJ3" s="902"/>
      <c r="VTK3" s="902"/>
      <c r="VTL3" s="902"/>
      <c r="VTM3" s="902"/>
      <c r="VTN3" s="902"/>
      <c r="VTO3" s="902"/>
      <c r="VTP3" s="902"/>
      <c r="VTQ3" s="902"/>
      <c r="VTR3" s="902"/>
      <c r="VTS3" s="902"/>
      <c r="VTT3" s="902"/>
      <c r="VTU3" s="902"/>
      <c r="VTV3" s="902"/>
      <c r="VTW3" s="902"/>
      <c r="VTX3" s="902"/>
      <c r="VTY3" s="902"/>
      <c r="VTZ3" s="902"/>
      <c r="VUA3" s="902"/>
      <c r="VUB3" s="902"/>
      <c r="VUC3" s="902"/>
      <c r="VUD3" s="902"/>
      <c r="VUE3" s="902"/>
      <c r="VUF3" s="902"/>
      <c r="VUG3" s="902"/>
      <c r="VUH3" s="902"/>
      <c r="VUI3" s="902"/>
      <c r="VUJ3" s="902"/>
      <c r="VUK3" s="902"/>
      <c r="VUL3" s="902"/>
      <c r="VUM3" s="902"/>
      <c r="VUN3" s="902"/>
      <c r="VUO3" s="902"/>
      <c r="VUP3" s="902"/>
      <c r="VUQ3" s="902"/>
      <c r="VUR3" s="902"/>
      <c r="VUS3" s="902"/>
      <c r="VUT3" s="902"/>
      <c r="VUU3" s="902"/>
      <c r="VUV3" s="902"/>
      <c r="VUW3" s="902"/>
      <c r="VUX3" s="902"/>
      <c r="VUY3" s="902"/>
      <c r="VUZ3" s="902"/>
      <c r="VVA3" s="902"/>
      <c r="VVB3" s="902"/>
      <c r="VVC3" s="902"/>
      <c r="VVD3" s="902"/>
      <c r="VVE3" s="902"/>
      <c r="VVF3" s="902"/>
      <c r="VVG3" s="902"/>
      <c r="VVH3" s="902"/>
      <c r="VVI3" s="902"/>
      <c r="VVJ3" s="902"/>
      <c r="VVK3" s="902"/>
      <c r="VVL3" s="902"/>
      <c r="VVM3" s="902"/>
      <c r="VVN3" s="902"/>
      <c r="VVO3" s="902"/>
      <c r="VVP3" s="902"/>
      <c r="VVQ3" s="902"/>
      <c r="VVR3" s="902"/>
      <c r="VVS3" s="902"/>
      <c r="VVT3" s="902"/>
      <c r="VVU3" s="902"/>
      <c r="VVV3" s="902"/>
      <c r="VVW3" s="902"/>
      <c r="VVX3" s="902"/>
      <c r="VVY3" s="902"/>
      <c r="VVZ3" s="902"/>
      <c r="VWA3" s="902"/>
      <c r="VWB3" s="902"/>
      <c r="VWC3" s="902"/>
      <c r="VWD3" s="902"/>
      <c r="VWE3" s="902"/>
      <c r="VWF3" s="902"/>
      <c r="VWG3" s="902"/>
      <c r="VWH3" s="902"/>
      <c r="VWI3" s="902"/>
      <c r="VWJ3" s="902"/>
      <c r="VWK3" s="902"/>
      <c r="VWL3" s="902"/>
      <c r="VWM3" s="902"/>
      <c r="VWN3" s="902"/>
      <c r="VWO3" s="902"/>
      <c r="VWP3" s="902"/>
      <c r="VWQ3" s="902"/>
      <c r="VWR3" s="902"/>
      <c r="VWS3" s="902"/>
      <c r="VWT3" s="902"/>
      <c r="VWU3" s="902"/>
      <c r="VWV3" s="902"/>
      <c r="VWW3" s="902"/>
      <c r="VWX3" s="902"/>
      <c r="VWY3" s="902"/>
      <c r="VWZ3" s="902"/>
      <c r="VXA3" s="902"/>
      <c r="VXB3" s="902"/>
      <c r="VXC3" s="902"/>
      <c r="VXD3" s="902"/>
      <c r="VXE3" s="902"/>
      <c r="VXF3" s="902"/>
      <c r="VXG3" s="902"/>
      <c r="VXH3" s="902"/>
      <c r="VXI3" s="902"/>
      <c r="VXJ3" s="902"/>
      <c r="VXK3" s="902"/>
      <c r="VXL3" s="902"/>
      <c r="VXM3" s="902"/>
      <c r="VXN3" s="902"/>
      <c r="VXO3" s="902"/>
      <c r="VXP3" s="902"/>
      <c r="VXQ3" s="902"/>
      <c r="VXR3" s="902"/>
      <c r="VXS3" s="902"/>
      <c r="VXT3" s="902"/>
      <c r="VXU3" s="902"/>
      <c r="VXV3" s="902"/>
      <c r="VXW3" s="902"/>
      <c r="VXX3" s="902"/>
      <c r="VXY3" s="902"/>
      <c r="VXZ3" s="902"/>
      <c r="VYA3" s="902"/>
      <c r="VYB3" s="902"/>
      <c r="VYC3" s="902"/>
      <c r="VYD3" s="902"/>
      <c r="VYE3" s="902"/>
      <c r="VYF3" s="902"/>
      <c r="VYG3" s="902"/>
      <c r="VYH3" s="902"/>
      <c r="VYI3" s="902"/>
      <c r="VYJ3" s="902"/>
      <c r="VYK3" s="902"/>
      <c r="VYL3" s="902"/>
      <c r="VYM3" s="902"/>
      <c r="VYN3" s="902"/>
      <c r="VYO3" s="902"/>
      <c r="VYP3" s="902"/>
      <c r="VYQ3" s="902"/>
      <c r="VYR3" s="902"/>
      <c r="VYS3" s="902"/>
      <c r="VYT3" s="902"/>
      <c r="VYU3" s="902"/>
      <c r="VYV3" s="902"/>
      <c r="VYW3" s="902"/>
      <c r="VYX3" s="902"/>
      <c r="VYY3" s="902"/>
      <c r="VYZ3" s="902"/>
      <c r="VZA3" s="902"/>
      <c r="VZB3" s="902"/>
      <c r="VZC3" s="902"/>
      <c r="VZD3" s="902"/>
      <c r="VZE3" s="902"/>
      <c r="VZF3" s="902"/>
      <c r="VZG3" s="902"/>
      <c r="VZH3" s="902"/>
      <c r="VZI3" s="902"/>
      <c r="VZJ3" s="902"/>
      <c r="VZK3" s="902"/>
      <c r="VZL3" s="902"/>
      <c r="VZM3" s="902"/>
      <c r="VZN3" s="902"/>
      <c r="VZO3" s="902"/>
      <c r="VZP3" s="902"/>
      <c r="VZQ3" s="902"/>
      <c r="VZR3" s="902"/>
      <c r="VZS3" s="902"/>
      <c r="VZT3" s="902"/>
      <c r="VZU3" s="902"/>
      <c r="VZV3" s="902"/>
      <c r="VZW3" s="902"/>
      <c r="VZX3" s="902"/>
      <c r="VZY3" s="902"/>
      <c r="VZZ3" s="902"/>
      <c r="WAA3" s="902"/>
      <c r="WAB3" s="902"/>
      <c r="WAC3" s="902"/>
      <c r="WAD3" s="902"/>
      <c r="WAE3" s="902"/>
      <c r="WAF3" s="902"/>
      <c r="WAG3" s="902"/>
      <c r="WAH3" s="902"/>
      <c r="WAI3" s="902"/>
      <c r="WAJ3" s="902"/>
      <c r="WAK3" s="902"/>
      <c r="WAL3" s="902"/>
      <c r="WAM3" s="902"/>
      <c r="WAN3" s="902"/>
      <c r="WAO3" s="902"/>
      <c r="WAP3" s="902"/>
      <c r="WAQ3" s="902"/>
      <c r="WAR3" s="902"/>
      <c r="WAS3" s="902"/>
      <c r="WAT3" s="902"/>
      <c r="WAU3" s="902"/>
      <c r="WAV3" s="902"/>
      <c r="WAW3" s="902"/>
      <c r="WAX3" s="902"/>
      <c r="WAY3" s="902"/>
      <c r="WAZ3" s="902"/>
      <c r="WBA3" s="902"/>
      <c r="WBB3" s="902"/>
      <c r="WBC3" s="902"/>
      <c r="WBD3" s="902"/>
      <c r="WBE3" s="902"/>
      <c r="WBF3" s="902"/>
      <c r="WBG3" s="902"/>
      <c r="WBH3" s="902"/>
      <c r="WBI3" s="902"/>
      <c r="WBJ3" s="902"/>
      <c r="WBK3" s="902"/>
      <c r="WBL3" s="902"/>
      <c r="WBM3" s="902"/>
      <c r="WBN3" s="902"/>
      <c r="WBO3" s="902"/>
      <c r="WBP3" s="902"/>
      <c r="WBQ3" s="902"/>
      <c r="WBR3" s="902"/>
      <c r="WBS3" s="902"/>
      <c r="WBT3" s="902"/>
      <c r="WBU3" s="902"/>
      <c r="WBV3" s="902"/>
      <c r="WBW3" s="902"/>
      <c r="WBX3" s="902"/>
      <c r="WBY3" s="902"/>
      <c r="WBZ3" s="902"/>
      <c r="WCA3" s="902"/>
      <c r="WCB3" s="902"/>
      <c r="WCC3" s="902"/>
      <c r="WCD3" s="902"/>
      <c r="WCE3" s="902"/>
      <c r="WCF3" s="902"/>
      <c r="WCG3" s="902"/>
      <c r="WCH3" s="902"/>
      <c r="WCI3" s="902"/>
      <c r="WCJ3" s="902"/>
      <c r="WCK3" s="902"/>
      <c r="WCL3" s="902"/>
      <c r="WCM3" s="902"/>
      <c r="WCN3" s="902"/>
      <c r="WCO3" s="902"/>
      <c r="WCP3" s="902"/>
      <c r="WCQ3" s="902"/>
      <c r="WCR3" s="902"/>
      <c r="WCS3" s="902"/>
      <c r="WCT3" s="902"/>
      <c r="WCU3" s="902"/>
      <c r="WCV3" s="902"/>
      <c r="WCW3" s="902"/>
      <c r="WCX3" s="902"/>
      <c r="WCY3" s="902"/>
      <c r="WCZ3" s="902"/>
      <c r="WDA3" s="902"/>
      <c r="WDB3" s="902"/>
      <c r="WDC3" s="902"/>
      <c r="WDD3" s="902"/>
      <c r="WDE3" s="902"/>
      <c r="WDF3" s="902"/>
      <c r="WDG3" s="902"/>
      <c r="WDH3" s="902"/>
      <c r="WDI3" s="902"/>
      <c r="WDJ3" s="902"/>
      <c r="WDK3" s="902"/>
      <c r="WDL3" s="902"/>
      <c r="WDM3" s="902"/>
      <c r="WDN3" s="902"/>
      <c r="WDO3" s="902"/>
      <c r="WDP3" s="902"/>
      <c r="WDQ3" s="902"/>
      <c r="WDR3" s="902"/>
      <c r="WDS3" s="902"/>
      <c r="WDT3" s="902"/>
      <c r="WDU3" s="902"/>
      <c r="WDV3" s="902"/>
      <c r="WDW3" s="902"/>
      <c r="WDX3" s="902"/>
      <c r="WDY3" s="902"/>
      <c r="WDZ3" s="902"/>
      <c r="WEA3" s="902"/>
      <c r="WEB3" s="902"/>
      <c r="WEC3" s="902"/>
      <c r="WED3" s="902"/>
      <c r="WEE3" s="902"/>
      <c r="WEF3" s="902"/>
      <c r="WEG3" s="902"/>
      <c r="WEH3" s="902"/>
      <c r="WEI3" s="902"/>
      <c r="WEJ3" s="902"/>
      <c r="WEK3" s="902"/>
      <c r="WEL3" s="902"/>
      <c r="WEM3" s="902"/>
      <c r="WEN3" s="902"/>
      <c r="WEO3" s="902"/>
      <c r="WEP3" s="902"/>
      <c r="WEQ3" s="902"/>
      <c r="WER3" s="902"/>
      <c r="WES3" s="902"/>
      <c r="WET3" s="902"/>
      <c r="WEU3" s="902"/>
      <c r="WEV3" s="902"/>
      <c r="WEW3" s="902"/>
      <c r="WEX3" s="902"/>
      <c r="WEY3" s="902"/>
      <c r="WEZ3" s="902"/>
      <c r="WFA3" s="902"/>
      <c r="WFB3" s="902"/>
      <c r="WFC3" s="902"/>
      <c r="WFD3" s="902"/>
      <c r="WFE3" s="902"/>
      <c r="WFF3" s="902"/>
      <c r="WFG3" s="902"/>
      <c r="WFH3" s="902"/>
      <c r="WFI3" s="902"/>
      <c r="WFJ3" s="902"/>
      <c r="WFK3" s="902"/>
      <c r="WFL3" s="902"/>
      <c r="WFM3" s="902"/>
      <c r="WFN3" s="902"/>
      <c r="WFO3" s="902"/>
      <c r="WFP3" s="902"/>
      <c r="WFQ3" s="902"/>
      <c r="WFR3" s="902"/>
      <c r="WFS3" s="902"/>
      <c r="WFT3" s="902"/>
      <c r="WFU3" s="902"/>
      <c r="WFV3" s="902"/>
      <c r="WFW3" s="902"/>
      <c r="WFX3" s="902"/>
      <c r="WFY3" s="902"/>
      <c r="WFZ3" s="902"/>
      <c r="WGA3" s="902"/>
      <c r="WGB3" s="902"/>
      <c r="WGC3" s="902"/>
      <c r="WGD3" s="902"/>
      <c r="WGE3" s="902"/>
      <c r="WGF3" s="902"/>
      <c r="WGG3" s="902"/>
      <c r="WGH3" s="902"/>
      <c r="WGI3" s="902"/>
      <c r="WGJ3" s="902"/>
      <c r="WGK3" s="902"/>
      <c r="WGL3" s="902"/>
      <c r="WGM3" s="902"/>
      <c r="WGN3" s="902"/>
      <c r="WGO3" s="902"/>
      <c r="WGP3" s="902"/>
      <c r="WGQ3" s="902"/>
      <c r="WGR3" s="902"/>
      <c r="WGS3" s="902"/>
      <c r="WGT3" s="902"/>
      <c r="WGU3" s="902"/>
      <c r="WGV3" s="902"/>
      <c r="WGW3" s="902"/>
      <c r="WGX3" s="902"/>
      <c r="WGY3" s="902"/>
      <c r="WGZ3" s="902"/>
      <c r="WHA3" s="902"/>
      <c r="WHB3" s="902"/>
      <c r="WHC3" s="902"/>
      <c r="WHD3" s="902"/>
      <c r="WHE3" s="902"/>
      <c r="WHF3" s="902"/>
      <c r="WHG3" s="902"/>
      <c r="WHH3" s="902"/>
      <c r="WHI3" s="902"/>
      <c r="WHJ3" s="902"/>
      <c r="WHK3" s="902"/>
      <c r="WHL3" s="902"/>
      <c r="WHM3" s="902"/>
      <c r="WHN3" s="902"/>
      <c r="WHO3" s="902"/>
      <c r="WHP3" s="902"/>
      <c r="WHQ3" s="902"/>
      <c r="WHR3" s="902"/>
      <c r="WHS3" s="902"/>
      <c r="WHT3" s="902"/>
      <c r="WHU3" s="902"/>
      <c r="WHV3" s="902"/>
      <c r="WHW3" s="902"/>
      <c r="WHX3" s="902"/>
      <c r="WHY3" s="902"/>
      <c r="WHZ3" s="902"/>
      <c r="WIA3" s="902"/>
      <c r="WIB3" s="902"/>
      <c r="WIC3" s="902"/>
      <c r="WID3" s="902"/>
      <c r="WIE3" s="902"/>
      <c r="WIF3" s="902"/>
      <c r="WIG3" s="902"/>
      <c r="WIH3" s="902"/>
      <c r="WII3" s="902"/>
      <c r="WIJ3" s="902"/>
      <c r="WIK3" s="902"/>
      <c r="WIL3" s="902"/>
      <c r="WIM3" s="902"/>
      <c r="WIN3" s="902"/>
      <c r="WIO3" s="902"/>
      <c r="WIP3" s="902"/>
      <c r="WIQ3" s="902"/>
      <c r="WIR3" s="902"/>
      <c r="WIS3" s="902"/>
      <c r="WIT3" s="902"/>
      <c r="WIU3" s="902"/>
      <c r="WIV3" s="902"/>
      <c r="WIW3" s="902"/>
      <c r="WIX3" s="902"/>
      <c r="WIY3" s="902"/>
      <c r="WIZ3" s="902"/>
      <c r="WJA3" s="902"/>
      <c r="WJB3" s="902"/>
      <c r="WJC3" s="902"/>
      <c r="WJD3" s="902"/>
      <c r="WJE3" s="902"/>
      <c r="WJF3" s="902"/>
      <c r="WJG3" s="902"/>
      <c r="WJH3" s="902"/>
      <c r="WJI3" s="902"/>
      <c r="WJJ3" s="902"/>
      <c r="WJK3" s="902"/>
      <c r="WJL3" s="902"/>
      <c r="WJM3" s="902"/>
      <c r="WJN3" s="902"/>
      <c r="WJO3" s="902"/>
      <c r="WJP3" s="902"/>
      <c r="WJQ3" s="902"/>
      <c r="WJR3" s="902"/>
      <c r="WJS3" s="902"/>
      <c r="WJT3" s="902"/>
      <c r="WJU3" s="902"/>
      <c r="WJV3" s="902"/>
      <c r="WJW3" s="902"/>
      <c r="WJX3" s="902"/>
      <c r="WJY3" s="902"/>
      <c r="WJZ3" s="902"/>
      <c r="WKA3" s="902"/>
      <c r="WKB3" s="902"/>
      <c r="WKC3" s="902"/>
      <c r="WKD3" s="902"/>
      <c r="WKE3" s="902"/>
      <c r="WKF3" s="902"/>
      <c r="WKG3" s="902"/>
      <c r="WKH3" s="902"/>
      <c r="WKI3" s="902"/>
      <c r="WKJ3" s="902"/>
      <c r="WKK3" s="902"/>
      <c r="WKL3" s="902"/>
      <c r="WKM3" s="902"/>
      <c r="WKN3" s="902"/>
      <c r="WKO3" s="902"/>
      <c r="WKP3" s="902"/>
      <c r="WKQ3" s="902"/>
      <c r="WKR3" s="902"/>
      <c r="WKS3" s="902"/>
      <c r="WKT3" s="902"/>
      <c r="WKU3" s="902"/>
      <c r="WKV3" s="902"/>
      <c r="WKW3" s="902"/>
      <c r="WKX3" s="902"/>
      <c r="WKY3" s="902"/>
      <c r="WKZ3" s="902"/>
      <c r="WLA3" s="902"/>
      <c r="WLB3" s="902"/>
      <c r="WLC3" s="902"/>
      <c r="WLD3" s="902"/>
      <c r="WLE3" s="902"/>
      <c r="WLF3" s="902"/>
      <c r="WLG3" s="902"/>
      <c r="WLH3" s="902"/>
      <c r="WLI3" s="902"/>
      <c r="WLJ3" s="902"/>
      <c r="WLK3" s="902"/>
      <c r="WLL3" s="902"/>
      <c r="WLM3" s="902"/>
      <c r="WLN3" s="902"/>
      <c r="WLO3" s="902"/>
      <c r="WLP3" s="902"/>
      <c r="WLQ3" s="902"/>
      <c r="WLR3" s="902"/>
      <c r="WLS3" s="902"/>
      <c r="WLT3" s="902"/>
      <c r="WLU3" s="902"/>
      <c r="WLV3" s="902"/>
      <c r="WLW3" s="902"/>
      <c r="WLX3" s="902"/>
      <c r="WLY3" s="902"/>
      <c r="WLZ3" s="902"/>
      <c r="WMA3" s="902"/>
      <c r="WMB3" s="902"/>
      <c r="WMC3" s="902"/>
      <c r="WMD3" s="902"/>
      <c r="WME3" s="902"/>
      <c r="WMF3" s="902"/>
      <c r="WMG3" s="902"/>
      <c r="WMH3" s="902"/>
      <c r="WMI3" s="902"/>
      <c r="WMJ3" s="902"/>
      <c r="WMK3" s="902"/>
      <c r="WML3" s="902"/>
      <c r="WMM3" s="902"/>
      <c r="WMN3" s="902"/>
      <c r="WMO3" s="902"/>
      <c r="WMP3" s="902"/>
      <c r="WMQ3" s="902"/>
      <c r="WMR3" s="902"/>
      <c r="WMS3" s="902"/>
      <c r="WMT3" s="902"/>
      <c r="WMU3" s="902"/>
      <c r="WMV3" s="902"/>
      <c r="WMW3" s="902"/>
      <c r="WMX3" s="902"/>
      <c r="WMY3" s="902"/>
      <c r="WMZ3" s="902"/>
      <c r="WNA3" s="902"/>
      <c r="WNB3" s="902"/>
      <c r="WNC3" s="902"/>
      <c r="WND3" s="902"/>
      <c r="WNE3" s="902"/>
      <c r="WNF3" s="902"/>
      <c r="WNG3" s="902"/>
      <c r="WNH3" s="902"/>
      <c r="WNI3" s="902"/>
      <c r="WNJ3" s="902"/>
      <c r="WNK3" s="902"/>
      <c r="WNL3" s="902"/>
      <c r="WNM3" s="902"/>
      <c r="WNN3" s="902"/>
      <c r="WNO3" s="902"/>
      <c r="WNP3" s="902"/>
      <c r="WNQ3" s="902"/>
      <c r="WNR3" s="902"/>
      <c r="WNS3" s="902"/>
      <c r="WNT3" s="902"/>
      <c r="WNU3" s="902"/>
      <c r="WNV3" s="902"/>
      <c r="WNW3" s="902"/>
      <c r="WNX3" s="902"/>
      <c r="WNY3" s="902"/>
      <c r="WNZ3" s="902"/>
      <c r="WOA3" s="902"/>
      <c r="WOB3" s="902"/>
      <c r="WOC3" s="902"/>
      <c r="WOD3" s="902"/>
      <c r="WOE3" s="902"/>
      <c r="WOF3" s="902"/>
      <c r="WOG3" s="902"/>
      <c r="WOH3" s="902"/>
      <c r="WOI3" s="902"/>
      <c r="WOJ3" s="902"/>
      <c r="WOK3" s="902"/>
      <c r="WOL3" s="902"/>
      <c r="WOM3" s="902"/>
      <c r="WON3" s="902"/>
      <c r="WOO3" s="902"/>
      <c r="WOP3" s="902"/>
      <c r="WOQ3" s="902"/>
      <c r="WOR3" s="902"/>
      <c r="WOS3" s="902"/>
      <c r="WOT3" s="902"/>
      <c r="WOU3" s="902"/>
      <c r="WOV3" s="902"/>
      <c r="WOW3" s="902"/>
      <c r="WOX3" s="902"/>
      <c r="WOY3" s="902"/>
      <c r="WOZ3" s="902"/>
      <c r="WPA3" s="902"/>
      <c r="WPB3" s="902"/>
      <c r="WPC3" s="902"/>
      <c r="WPD3" s="902"/>
      <c r="WPE3" s="902"/>
      <c r="WPF3" s="902"/>
      <c r="WPG3" s="902"/>
      <c r="WPH3" s="902"/>
      <c r="WPI3" s="902"/>
      <c r="WPJ3" s="902"/>
      <c r="WPK3" s="902"/>
      <c r="WPL3" s="902"/>
      <c r="WPM3" s="902"/>
      <c r="WPN3" s="902"/>
      <c r="WPO3" s="902"/>
      <c r="WPP3" s="902"/>
      <c r="WPQ3" s="902"/>
      <c r="WPR3" s="902"/>
      <c r="WPS3" s="902"/>
      <c r="WPT3" s="902"/>
      <c r="WPU3" s="902"/>
      <c r="WPV3" s="902"/>
      <c r="WPW3" s="902"/>
      <c r="WPX3" s="902"/>
      <c r="WPY3" s="902"/>
      <c r="WPZ3" s="902"/>
      <c r="WQA3" s="902"/>
      <c r="WQB3" s="902"/>
      <c r="WQC3" s="902"/>
      <c r="WQD3" s="902"/>
      <c r="WQE3" s="902"/>
      <c r="WQF3" s="902"/>
      <c r="WQG3" s="902"/>
      <c r="WQH3" s="902"/>
      <c r="WQI3" s="902"/>
      <c r="WQJ3" s="902"/>
      <c r="WQK3" s="902"/>
      <c r="WQL3" s="902"/>
      <c r="WQM3" s="902"/>
      <c r="WQN3" s="902"/>
      <c r="WQO3" s="902"/>
      <c r="WQP3" s="902"/>
      <c r="WQQ3" s="902"/>
      <c r="WQR3" s="902"/>
      <c r="WQS3" s="902"/>
      <c r="WQT3" s="902"/>
      <c r="WQU3" s="902"/>
      <c r="WQV3" s="902"/>
      <c r="WQW3" s="902"/>
      <c r="WQX3" s="902"/>
      <c r="WQY3" s="902"/>
      <c r="WQZ3" s="902"/>
      <c r="WRA3" s="902"/>
      <c r="WRB3" s="902"/>
      <c r="WRC3" s="902"/>
      <c r="WRD3" s="902"/>
      <c r="WRE3" s="902"/>
      <c r="WRF3" s="902"/>
      <c r="WRG3" s="902"/>
      <c r="WRH3" s="902"/>
      <c r="WRI3" s="902"/>
      <c r="WRJ3" s="902"/>
      <c r="WRK3" s="902"/>
      <c r="WRL3" s="902"/>
      <c r="WRM3" s="902"/>
      <c r="WRN3" s="902"/>
      <c r="WRO3" s="902"/>
      <c r="WRP3" s="902"/>
      <c r="WRQ3" s="902"/>
      <c r="WRR3" s="902"/>
      <c r="WRS3" s="902"/>
      <c r="WRT3" s="902"/>
      <c r="WRU3" s="902"/>
      <c r="WRV3" s="902"/>
      <c r="WRW3" s="902"/>
      <c r="WRX3" s="902"/>
      <c r="WRY3" s="902"/>
      <c r="WRZ3" s="902"/>
      <c r="WSA3" s="902"/>
      <c r="WSB3" s="902"/>
      <c r="WSC3" s="902"/>
      <c r="WSD3" s="902"/>
      <c r="WSE3" s="902"/>
      <c r="WSF3" s="902"/>
      <c r="WSG3" s="902"/>
      <c r="WSH3" s="902"/>
      <c r="WSI3" s="902"/>
      <c r="WSJ3" s="902"/>
      <c r="WSK3" s="902"/>
      <c r="WSL3" s="902"/>
      <c r="WSM3" s="902"/>
      <c r="WSN3" s="902"/>
      <c r="WSO3" s="902"/>
      <c r="WSP3" s="902"/>
      <c r="WSQ3" s="902"/>
      <c r="WSR3" s="902"/>
      <c r="WSS3" s="902"/>
      <c r="WST3" s="902"/>
      <c r="WSU3" s="902"/>
      <c r="WSV3" s="902"/>
      <c r="WSW3" s="902"/>
      <c r="WSX3" s="902"/>
      <c r="WSY3" s="902"/>
      <c r="WSZ3" s="902"/>
      <c r="WTA3" s="902"/>
      <c r="WTB3" s="902"/>
      <c r="WTC3" s="902"/>
      <c r="WTD3" s="902"/>
      <c r="WTE3" s="902"/>
      <c r="WTF3" s="902"/>
      <c r="WTG3" s="902"/>
      <c r="WTH3" s="902"/>
      <c r="WTI3" s="902"/>
      <c r="WTJ3" s="902"/>
      <c r="WTK3" s="902"/>
      <c r="WTL3" s="902"/>
      <c r="WTM3" s="902"/>
      <c r="WTN3" s="902"/>
      <c r="WTO3" s="902"/>
      <c r="WTP3" s="902"/>
      <c r="WTQ3" s="902"/>
      <c r="WTR3" s="902"/>
      <c r="WTS3" s="902"/>
      <c r="WTT3" s="902"/>
      <c r="WTU3" s="902"/>
      <c r="WTV3" s="902"/>
      <c r="WTW3" s="902"/>
      <c r="WTX3" s="902"/>
      <c r="WTY3" s="902"/>
      <c r="WTZ3" s="902"/>
      <c r="WUA3" s="902"/>
      <c r="WUB3" s="902"/>
      <c r="WUC3" s="902"/>
      <c r="WUD3" s="902"/>
      <c r="WUE3" s="902"/>
      <c r="WUF3" s="902"/>
      <c r="WUG3" s="902"/>
      <c r="WUH3" s="902"/>
      <c r="WUI3" s="902"/>
      <c r="WUJ3" s="902"/>
      <c r="WUK3" s="902"/>
      <c r="WUL3" s="902"/>
      <c r="WUM3" s="902"/>
      <c r="WUN3" s="902"/>
      <c r="WUO3" s="902"/>
      <c r="WUP3" s="902"/>
      <c r="WUQ3" s="902"/>
      <c r="WUR3" s="902"/>
      <c r="WUS3" s="902"/>
      <c r="WUT3" s="902"/>
      <c r="WUU3" s="902"/>
      <c r="WUV3" s="902"/>
      <c r="WUW3" s="902"/>
      <c r="WUX3" s="902"/>
      <c r="WUY3" s="902"/>
      <c r="WUZ3" s="902"/>
      <c r="WVA3" s="902"/>
      <c r="WVB3" s="902"/>
      <c r="WVC3" s="902"/>
      <c r="WVD3" s="902"/>
      <c r="WVE3" s="902"/>
      <c r="WVF3" s="902"/>
      <c r="WVG3" s="902"/>
      <c r="WVH3" s="902"/>
      <c r="WVI3" s="902"/>
      <c r="WVJ3" s="902"/>
      <c r="WVK3" s="902"/>
      <c r="WVL3" s="902"/>
      <c r="WVM3" s="902"/>
      <c r="WVN3" s="902"/>
      <c r="WVO3" s="902"/>
      <c r="WVP3" s="902"/>
      <c r="WVQ3" s="902"/>
      <c r="WVR3" s="902"/>
      <c r="WVS3" s="902"/>
      <c r="WVT3" s="902"/>
      <c r="WVU3" s="902"/>
      <c r="WVV3" s="902"/>
      <c r="WVW3" s="902"/>
      <c r="WVX3" s="902"/>
      <c r="WVY3" s="902"/>
      <c r="WVZ3" s="902"/>
      <c r="WWA3" s="902"/>
      <c r="WWB3" s="902"/>
      <c r="WWC3" s="902"/>
      <c r="WWD3" s="902"/>
      <c r="WWE3" s="902"/>
      <c r="WWF3" s="902"/>
      <c r="WWG3" s="902"/>
      <c r="WWH3" s="902"/>
      <c r="WWI3" s="902"/>
      <c r="WWJ3" s="902"/>
      <c r="WWK3" s="902"/>
      <c r="WWL3" s="902"/>
      <c r="WWM3" s="902"/>
      <c r="WWN3" s="902"/>
      <c r="WWO3" s="902"/>
      <c r="WWP3" s="902"/>
      <c r="WWQ3" s="902"/>
      <c r="WWR3" s="902"/>
      <c r="WWS3" s="902"/>
      <c r="WWT3" s="902"/>
      <c r="WWU3" s="902"/>
      <c r="WWV3" s="902"/>
      <c r="WWW3" s="902"/>
      <c r="WWX3" s="902"/>
      <c r="WWY3" s="902"/>
      <c r="WWZ3" s="902"/>
      <c r="WXA3" s="902"/>
      <c r="WXB3" s="902"/>
      <c r="WXC3" s="902"/>
      <c r="WXD3" s="902"/>
      <c r="WXE3" s="902"/>
      <c r="WXF3" s="902"/>
      <c r="WXG3" s="902"/>
      <c r="WXH3" s="902"/>
      <c r="WXI3" s="902"/>
      <c r="WXJ3" s="902"/>
      <c r="WXK3" s="902"/>
      <c r="WXL3" s="902"/>
      <c r="WXM3" s="902"/>
      <c r="WXN3" s="902"/>
      <c r="WXO3" s="902"/>
      <c r="WXP3" s="902"/>
      <c r="WXQ3" s="902"/>
      <c r="WXR3" s="902"/>
      <c r="WXS3" s="902"/>
      <c r="WXT3" s="902"/>
      <c r="WXU3" s="902"/>
      <c r="WXV3" s="902"/>
      <c r="WXW3" s="902"/>
      <c r="WXX3" s="902"/>
      <c r="WXY3" s="902"/>
      <c r="WXZ3" s="902"/>
      <c r="WYA3" s="902"/>
      <c r="WYB3" s="902"/>
      <c r="WYC3" s="902"/>
      <c r="WYD3" s="902"/>
      <c r="WYE3" s="902"/>
      <c r="WYF3" s="902"/>
      <c r="WYG3" s="902"/>
      <c r="WYH3" s="902"/>
      <c r="WYI3" s="902"/>
      <c r="WYJ3" s="902"/>
      <c r="WYK3" s="902"/>
      <c r="WYL3" s="902"/>
      <c r="WYM3" s="902"/>
      <c r="WYN3" s="902"/>
      <c r="WYO3" s="902"/>
      <c r="WYP3" s="902"/>
      <c r="WYQ3" s="902"/>
      <c r="WYR3" s="902"/>
      <c r="WYS3" s="902"/>
      <c r="WYT3" s="902"/>
      <c r="WYU3" s="902"/>
      <c r="WYV3" s="902"/>
      <c r="WYW3" s="902"/>
      <c r="WYX3" s="902"/>
      <c r="WYY3" s="902"/>
      <c r="WYZ3" s="902"/>
      <c r="WZA3" s="902"/>
      <c r="WZB3" s="902"/>
      <c r="WZC3" s="902"/>
      <c r="WZD3" s="902"/>
      <c r="WZE3" s="902"/>
      <c r="WZF3" s="902"/>
      <c r="WZG3" s="902"/>
      <c r="WZH3" s="902"/>
      <c r="WZI3" s="902"/>
      <c r="WZJ3" s="902"/>
      <c r="WZK3" s="902"/>
      <c r="WZL3" s="902"/>
      <c r="WZM3" s="902"/>
      <c r="WZN3" s="902"/>
      <c r="WZO3" s="902"/>
      <c r="WZP3" s="902"/>
      <c r="WZQ3" s="902"/>
      <c r="WZR3" s="902"/>
      <c r="WZS3" s="902"/>
      <c r="WZT3" s="902"/>
      <c r="WZU3" s="902"/>
      <c r="WZV3" s="902"/>
      <c r="WZW3" s="902"/>
      <c r="WZX3" s="902"/>
      <c r="WZY3" s="902"/>
      <c r="WZZ3" s="902"/>
      <c r="XAA3" s="902"/>
      <c r="XAB3" s="902"/>
      <c r="XAC3" s="902"/>
      <c r="XAD3" s="902"/>
      <c r="XAE3" s="902"/>
      <c r="XAF3" s="902"/>
      <c r="XAG3" s="902"/>
      <c r="XAH3" s="902"/>
      <c r="XAI3" s="902"/>
      <c r="XAJ3" s="902"/>
      <c r="XAK3" s="902"/>
      <c r="XAL3" s="902"/>
      <c r="XAM3" s="902"/>
      <c r="XAN3" s="902"/>
      <c r="XAO3" s="902"/>
      <c r="XAP3" s="902"/>
      <c r="XAQ3" s="902"/>
      <c r="XAR3" s="902"/>
      <c r="XAS3" s="902"/>
      <c r="XAT3" s="902"/>
      <c r="XAU3" s="902"/>
      <c r="XAV3" s="902"/>
      <c r="XAW3" s="902"/>
      <c r="XAX3" s="902"/>
      <c r="XAY3" s="902"/>
      <c r="XAZ3" s="902"/>
      <c r="XBA3" s="902"/>
      <c r="XBB3" s="902"/>
      <c r="XBC3" s="902"/>
      <c r="XBD3" s="902"/>
      <c r="XBE3" s="902"/>
      <c r="XBF3" s="902"/>
      <c r="XBG3" s="902"/>
      <c r="XBH3" s="902"/>
      <c r="XBI3" s="902"/>
      <c r="XBJ3" s="902"/>
      <c r="XBK3" s="902"/>
      <c r="XBL3" s="902"/>
      <c r="XBM3" s="902"/>
      <c r="XBN3" s="902"/>
      <c r="XBO3" s="902"/>
      <c r="XBP3" s="902"/>
      <c r="XBQ3" s="902"/>
      <c r="XBR3" s="902"/>
      <c r="XBS3" s="902"/>
      <c r="XBT3" s="902"/>
      <c r="XBU3" s="902"/>
      <c r="XBV3" s="902"/>
      <c r="XBW3" s="902"/>
      <c r="XBX3" s="902"/>
      <c r="XBY3" s="902"/>
      <c r="XBZ3" s="902"/>
      <c r="XCA3" s="902"/>
      <c r="XCB3" s="902"/>
      <c r="XCC3" s="902"/>
      <c r="XCD3" s="902"/>
      <c r="XCE3" s="902"/>
      <c r="XCF3" s="902"/>
      <c r="XCG3" s="902"/>
      <c r="XCH3" s="902"/>
      <c r="XCI3" s="902"/>
      <c r="XCJ3" s="902"/>
      <c r="XCK3" s="902"/>
      <c r="XCL3" s="902"/>
      <c r="XCM3" s="902"/>
      <c r="XCN3" s="902"/>
      <c r="XCO3" s="902"/>
      <c r="XCP3" s="902"/>
      <c r="XCQ3" s="902"/>
      <c r="XCR3" s="902"/>
      <c r="XCS3" s="902"/>
      <c r="XCT3" s="902"/>
      <c r="XCU3" s="902"/>
      <c r="XCV3" s="902"/>
      <c r="XCW3" s="902"/>
      <c r="XCX3" s="902"/>
      <c r="XCY3" s="902"/>
      <c r="XCZ3" s="902"/>
      <c r="XDA3" s="902"/>
      <c r="XDB3" s="902"/>
      <c r="XDC3" s="902"/>
      <c r="XDD3" s="902"/>
      <c r="XDE3" s="902"/>
      <c r="XDF3" s="902"/>
      <c r="XDG3" s="902"/>
      <c r="XDH3" s="902"/>
      <c r="XDI3" s="902"/>
      <c r="XDJ3" s="902"/>
      <c r="XDK3" s="902"/>
      <c r="XDL3" s="902"/>
      <c r="XDM3" s="902"/>
      <c r="XDN3" s="902"/>
      <c r="XDO3" s="902"/>
      <c r="XDP3" s="902"/>
      <c r="XDQ3" s="902"/>
      <c r="XDR3" s="902"/>
      <c r="XDS3" s="902"/>
      <c r="XDT3" s="902"/>
      <c r="XDU3" s="902"/>
      <c r="XDV3" s="902"/>
      <c r="XDW3" s="902"/>
      <c r="XDX3" s="902"/>
      <c r="XDY3" s="902"/>
      <c r="XDZ3" s="902"/>
      <c r="XEA3" s="902"/>
      <c r="XEB3" s="902"/>
      <c r="XEC3" s="902"/>
      <c r="XED3" s="902"/>
      <c r="XEE3" s="902"/>
      <c r="XEF3" s="902"/>
      <c r="XEG3" s="902"/>
      <c r="XEH3" s="902"/>
      <c r="XEI3" s="902"/>
      <c r="XEJ3" s="902"/>
      <c r="XEK3" s="902"/>
      <c r="XEL3" s="902"/>
      <c r="XEM3" s="902"/>
      <c r="XEN3" s="902"/>
      <c r="XEO3" s="902"/>
      <c r="XEP3" s="902"/>
      <c r="XEQ3" s="902"/>
      <c r="XER3" s="902"/>
      <c r="XES3" s="902"/>
      <c r="XET3" s="902"/>
      <c r="XEU3" s="902"/>
      <c r="XEV3" s="902"/>
      <c r="XEW3" s="902"/>
      <c r="XEX3" s="902"/>
      <c r="XEY3" s="902"/>
      <c r="XEZ3" s="902"/>
      <c r="XFA3" s="902"/>
      <c r="XFB3" s="902"/>
      <c r="XFC3" s="902"/>
      <c r="XFD3" s="902"/>
    </row>
    <row r="4" spans="1:16384">
      <c r="G4" s="749" t="s">
        <v>1599</v>
      </c>
    </row>
    <row r="5" spans="1:16384">
      <c r="B5" s="772" t="s">
        <v>1803</v>
      </c>
    </row>
    <row r="6" spans="1:16384">
      <c r="B6" s="749" t="s">
        <v>1594</v>
      </c>
      <c r="G6" s="749"/>
    </row>
    <row r="7" spans="1:16384">
      <c r="B7" s="749" t="s">
        <v>1596</v>
      </c>
    </row>
    <row r="8" spans="1:16384">
      <c r="G8" s="749" t="s">
        <v>11</v>
      </c>
    </row>
    <row r="9" spans="1:16384">
      <c r="G9" s="749"/>
    </row>
    <row r="10" spans="1:16384">
      <c r="A10" s="749"/>
    </row>
    <row r="11" spans="1:16384">
      <c r="A11" s="749"/>
      <c r="B11" s="902" t="s">
        <v>2296</v>
      </c>
      <c r="C11" s="1264"/>
      <c r="D11" s="1264"/>
    </row>
    <row r="12" spans="1:16384">
      <c r="A12" s="749"/>
      <c r="B12" s="1266" t="s">
        <v>1648</v>
      </c>
      <c r="C12" s="1264"/>
      <c r="D12" s="1264"/>
      <c r="G12" s="749"/>
    </row>
    <row r="13" spans="1:16384">
      <c r="A13" s="749"/>
      <c r="B13" s="1266" t="s">
        <v>1646</v>
      </c>
      <c r="C13" s="1264" t="s">
        <v>1643</v>
      </c>
      <c r="D13" s="1264" t="s">
        <v>1644</v>
      </c>
      <c r="G13" s="749" t="s">
        <v>1601</v>
      </c>
    </row>
    <row r="14" spans="1:16384">
      <c r="B14" s="1266" t="s">
        <v>1645</v>
      </c>
      <c r="C14" s="1264" t="s">
        <v>1641</v>
      </c>
      <c r="D14" s="1264" t="s">
        <v>1642</v>
      </c>
    </row>
    <row r="15" spans="1:16384">
      <c r="B15" s="1264" t="s">
        <v>1647</v>
      </c>
      <c r="C15" s="1264"/>
      <c r="D15" s="1264"/>
      <c r="O15" s="749" t="s">
        <v>1600</v>
      </c>
    </row>
    <row r="16" spans="1:16384">
      <c r="B16" s="1264"/>
      <c r="C16" s="1264"/>
      <c r="D16" s="1264"/>
    </row>
    <row r="19" spans="2:4" ht="15.75" thickBot="1"/>
    <row r="20" spans="2:4">
      <c r="B20" s="209" t="s">
        <v>2295</v>
      </c>
      <c r="C20" s="156"/>
      <c r="D20" s="919"/>
    </row>
    <row r="21" spans="2:4" ht="15.75" thickBot="1">
      <c r="B21" s="923" t="s">
        <v>2292</v>
      </c>
      <c r="C21" s="23"/>
      <c r="D21" s="922"/>
    </row>
    <row r="24" spans="2:4">
      <c r="B24" t="s">
        <v>2291</v>
      </c>
    </row>
    <row r="25" spans="2:4" ht="15.75" thickBot="1"/>
    <row r="26" spans="2:4" ht="15.75" thickBot="1">
      <c r="B26" s="903" t="s">
        <v>1775</v>
      </c>
      <c r="C26" s="904" t="s">
        <v>1776</v>
      </c>
      <c r="D26" s="905" t="s">
        <v>1777</v>
      </c>
    </row>
    <row r="27" spans="2:4" ht="6.4" customHeight="1" thickBot="1">
      <c r="B27" s="906"/>
      <c r="C27" s="907"/>
      <c r="D27" s="908"/>
    </row>
    <row r="28" spans="2:4" ht="15.75" thickBot="1">
      <c r="B28" s="909" t="s">
        <v>1778</v>
      </c>
      <c r="C28" s="910" t="s">
        <v>1779</v>
      </c>
      <c r="D28" s="911">
        <v>1</v>
      </c>
    </row>
    <row r="29" spans="2:4" ht="15.75" thickBot="1">
      <c r="B29" s="912" t="s">
        <v>1780</v>
      </c>
      <c r="C29" s="910" t="s">
        <v>1781</v>
      </c>
      <c r="D29" s="911">
        <v>1</v>
      </c>
    </row>
    <row r="30" spans="2:4" ht="15.75" thickBot="1">
      <c r="B30" s="912" t="s">
        <v>1782</v>
      </c>
      <c r="C30" s="910" t="s">
        <v>2000</v>
      </c>
      <c r="D30" s="911">
        <v>2</v>
      </c>
    </row>
    <row r="31" spans="2:4" ht="15.75" thickBot="1">
      <c r="B31" s="912" t="s">
        <v>1783</v>
      </c>
      <c r="C31" s="910" t="s">
        <v>1784</v>
      </c>
      <c r="D31" s="911">
        <v>2</v>
      </c>
    </row>
    <row r="32" spans="2:4" ht="15.75" thickBot="1">
      <c r="B32" s="912" t="s">
        <v>1785</v>
      </c>
      <c r="C32" s="910" t="s">
        <v>2001</v>
      </c>
      <c r="D32" s="911">
        <v>2</v>
      </c>
    </row>
    <row r="33" spans="2:4" ht="15.75" thickBot="1">
      <c r="B33" s="912" t="s">
        <v>1786</v>
      </c>
      <c r="C33" s="913" t="s">
        <v>2003</v>
      </c>
      <c r="D33" s="911">
        <v>1</v>
      </c>
    </row>
    <row r="34" spans="2:4" ht="15.75" thickBot="1">
      <c r="B34" s="914" t="s">
        <v>1787</v>
      </c>
      <c r="C34" s="913" t="s">
        <v>2004</v>
      </c>
      <c r="D34" s="911">
        <v>1</v>
      </c>
    </row>
    <row r="35" spans="2:4" ht="15.75" thickBot="1">
      <c r="B35" s="915" t="s">
        <v>1999</v>
      </c>
      <c r="C35" s="916" t="s">
        <v>2002</v>
      </c>
      <c r="D35" s="911">
        <v>4</v>
      </c>
    </row>
    <row r="36" spans="2:4" ht="7.5" customHeight="1" thickBot="1">
      <c r="B36" s="915"/>
      <c r="C36" s="916"/>
      <c r="D36" s="911"/>
    </row>
    <row r="37" spans="2:4" ht="23.25" thickBot="1">
      <c r="B37" s="915" t="s">
        <v>1788</v>
      </c>
      <c r="C37" s="917" t="s">
        <v>1789</v>
      </c>
      <c r="D37" s="918">
        <v>1</v>
      </c>
    </row>
  </sheetData>
  <sheetProtection algorithmName="SHA-512" hashValue="OQ8xMZPr9pbmIMJLC9dtkUnZtXJ+RJ1m26gwMd3borpoTQAX3HthLMCvIHQfvhAL3IL9ruZVI5pNxOan5AgFyg==" saltValue="xp+UIiamdLXxIlhjrI7DBQ==" spinCount="100000" sheet="1" objects="1" scenarios="1"/>
  <hyperlinks>
    <hyperlink ref="A1" location="Contents!A1" display="Return" xr:uid="{A084B6EC-7CFF-4136-9C73-F960B4B8FC8E}"/>
  </hyperlinks>
  <pageMargins left="0.7" right="0.7" top="0.75" bottom="0.75" header="0.3" footer="0.3"/>
  <pageSetup paperSize="9"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14"/>
  <sheetViews>
    <sheetView workbookViewId="0"/>
  </sheetViews>
  <sheetFormatPr defaultRowHeight="15"/>
  <cols>
    <col min="2" max="2" width="11.85546875" bestFit="1" customWidth="1"/>
    <col min="3" max="3" width="26.5703125" bestFit="1" customWidth="1"/>
    <col min="4" max="4" width="17.42578125" bestFit="1" customWidth="1"/>
    <col min="5" max="5" width="36.28515625" bestFit="1" customWidth="1"/>
    <col min="6" max="6" width="16" bestFit="1" customWidth="1"/>
    <col min="7" max="7" width="18" bestFit="1" customWidth="1"/>
    <col min="8" max="8" width="17.7109375" bestFit="1" customWidth="1"/>
    <col min="9" max="9" width="9" customWidth="1"/>
    <col min="10" max="10" width="12" customWidth="1"/>
    <col min="11" max="11" width="28.5703125" customWidth="1"/>
  </cols>
  <sheetData>
    <row r="1" spans="1:11">
      <c r="A1" s="271" t="s">
        <v>813</v>
      </c>
    </row>
    <row r="2" spans="1:11" ht="15.75" thickBot="1"/>
    <row r="3" spans="1:11" ht="15.75" thickBot="1">
      <c r="B3" s="1283" t="s">
        <v>260</v>
      </c>
      <c r="C3" s="1284"/>
      <c r="D3" s="1284"/>
      <c r="E3" s="1284"/>
      <c r="F3" s="1284"/>
      <c r="G3" s="1284"/>
      <c r="H3" s="1284"/>
      <c r="I3" s="1284"/>
      <c r="J3" s="1284"/>
      <c r="K3" s="1285"/>
    </row>
    <row r="4" spans="1:11">
      <c r="B4" s="97" t="s">
        <v>224</v>
      </c>
      <c r="C4" s="96" t="s">
        <v>259</v>
      </c>
      <c r="D4" s="96" t="s">
        <v>258</v>
      </c>
      <c r="E4" s="96" t="s">
        <v>257</v>
      </c>
      <c r="F4" s="96" t="s">
        <v>256</v>
      </c>
      <c r="G4" s="96" t="s">
        <v>255</v>
      </c>
      <c r="H4" s="96" t="s">
        <v>254</v>
      </c>
      <c r="I4" s="95" t="s">
        <v>253</v>
      </c>
      <c r="J4" s="95" t="s">
        <v>1196</v>
      </c>
      <c r="K4" s="94" t="s">
        <v>252</v>
      </c>
    </row>
    <row r="5" spans="1:11" ht="7.5" customHeight="1">
      <c r="B5" s="92"/>
      <c r="C5" s="91"/>
      <c r="D5" s="91"/>
      <c r="E5" s="91"/>
      <c r="F5" s="91"/>
      <c r="G5" s="91"/>
      <c r="H5" s="91"/>
      <c r="I5" s="93"/>
      <c r="J5" s="93"/>
      <c r="K5" s="88"/>
    </row>
    <row r="6" spans="1:11">
      <c r="B6" s="92" t="s">
        <v>148</v>
      </c>
      <c r="C6" s="91" t="s">
        <v>251</v>
      </c>
      <c r="D6" s="91" t="s">
        <v>250</v>
      </c>
      <c r="E6" s="91" t="s">
        <v>249</v>
      </c>
      <c r="F6" s="90" t="s">
        <v>248</v>
      </c>
      <c r="G6" s="90" t="s">
        <v>1199</v>
      </c>
      <c r="H6" s="90" t="s">
        <v>15</v>
      </c>
      <c r="I6" s="89"/>
      <c r="J6" s="89" t="s">
        <v>1195</v>
      </c>
      <c r="K6" s="88" t="s">
        <v>1804</v>
      </c>
    </row>
    <row r="7" spans="1:11">
      <c r="B7" s="92" t="s">
        <v>247</v>
      </c>
      <c r="C7" s="91" t="s">
        <v>142</v>
      </c>
      <c r="D7" s="91" t="s">
        <v>246</v>
      </c>
      <c r="E7" s="91" t="s">
        <v>245</v>
      </c>
      <c r="F7" s="90" t="s">
        <v>244</v>
      </c>
      <c r="G7" s="90" t="s">
        <v>1199</v>
      </c>
      <c r="H7" s="90"/>
      <c r="I7" s="89" t="s">
        <v>15</v>
      </c>
      <c r="J7" s="89" t="s">
        <v>1576</v>
      </c>
      <c r="K7" s="88" t="s">
        <v>1929</v>
      </c>
    </row>
    <row r="8" spans="1:11">
      <c r="B8" s="92" t="s">
        <v>243</v>
      </c>
      <c r="C8" s="91" t="s">
        <v>136</v>
      </c>
      <c r="D8" s="91" t="s">
        <v>242</v>
      </c>
      <c r="E8" s="91" t="s">
        <v>241</v>
      </c>
      <c r="F8" s="90" t="s">
        <v>240</v>
      </c>
      <c r="G8" s="90" t="s">
        <v>1199</v>
      </c>
      <c r="H8" s="90" t="s">
        <v>15</v>
      </c>
      <c r="I8" s="89"/>
      <c r="J8" s="89" t="s">
        <v>768</v>
      </c>
      <c r="K8" s="88" t="s">
        <v>1930</v>
      </c>
    </row>
    <row r="9" spans="1:11">
      <c r="B9" s="92" t="s">
        <v>238</v>
      </c>
      <c r="C9" s="91" t="s">
        <v>1927</v>
      </c>
      <c r="D9" s="91" t="s">
        <v>1928</v>
      </c>
      <c r="E9" s="91"/>
      <c r="F9" s="90"/>
      <c r="G9" s="90" t="s">
        <v>1199</v>
      </c>
      <c r="H9" s="90" t="s">
        <v>15</v>
      </c>
      <c r="I9" s="89"/>
      <c r="J9" s="89" t="s">
        <v>768</v>
      </c>
      <c r="K9" s="88" t="s">
        <v>1931</v>
      </c>
    </row>
    <row r="10" spans="1:11">
      <c r="B10" s="92" t="s">
        <v>237</v>
      </c>
      <c r="C10" s="91" t="s">
        <v>236</v>
      </c>
      <c r="D10" s="91" t="s">
        <v>235</v>
      </c>
      <c r="E10" s="91" t="s">
        <v>234</v>
      </c>
      <c r="F10" s="90" t="s">
        <v>233</v>
      </c>
      <c r="G10" s="90" t="s">
        <v>1199</v>
      </c>
      <c r="H10" s="90" t="s">
        <v>15</v>
      </c>
      <c r="I10" s="89"/>
      <c r="J10" s="89" t="s">
        <v>768</v>
      </c>
      <c r="K10" s="88" t="s">
        <v>232</v>
      </c>
    </row>
    <row r="11" spans="1:11">
      <c r="B11" s="92" t="s">
        <v>231</v>
      </c>
      <c r="C11" s="91" t="s">
        <v>231</v>
      </c>
      <c r="D11" s="91" t="s">
        <v>230</v>
      </c>
      <c r="E11" s="91" t="s">
        <v>229</v>
      </c>
      <c r="F11" s="90"/>
      <c r="G11" s="90" t="s">
        <v>1199</v>
      </c>
      <c r="H11" s="90" t="s">
        <v>15</v>
      </c>
      <c r="I11" s="89"/>
      <c r="J11" s="89" t="s">
        <v>768</v>
      </c>
      <c r="K11" s="88" t="s">
        <v>1804</v>
      </c>
    </row>
    <row r="12" spans="1:11">
      <c r="B12" s="92" t="s">
        <v>1197</v>
      </c>
      <c r="C12" s="91" t="s">
        <v>1200</v>
      </c>
      <c r="D12" s="91" t="s">
        <v>1527</v>
      </c>
      <c r="E12" s="91" t="s">
        <v>1528</v>
      </c>
      <c r="F12" s="90"/>
      <c r="G12" s="90" t="s">
        <v>1199</v>
      </c>
      <c r="H12" s="90" t="s">
        <v>15</v>
      </c>
      <c r="I12" s="89"/>
      <c r="J12" s="1288" t="s">
        <v>768</v>
      </c>
      <c r="K12" s="1286" t="s">
        <v>1205</v>
      </c>
    </row>
    <row r="13" spans="1:11">
      <c r="B13" s="92" t="s">
        <v>1198</v>
      </c>
      <c r="C13" s="91" t="s">
        <v>1201</v>
      </c>
      <c r="D13" s="91" t="s">
        <v>1202</v>
      </c>
      <c r="E13" s="91" t="s">
        <v>1203</v>
      </c>
      <c r="F13" s="601" t="s">
        <v>1204</v>
      </c>
      <c r="G13" s="90" t="s">
        <v>1199</v>
      </c>
      <c r="H13" s="90" t="s">
        <v>15</v>
      </c>
      <c r="I13" s="89"/>
      <c r="J13" s="1289"/>
      <c r="K13" s="1287"/>
    </row>
    <row r="14" spans="1:11" ht="15.75" thickBot="1">
      <c r="B14" s="87" t="s">
        <v>227</v>
      </c>
      <c r="C14" s="86" t="s">
        <v>226</v>
      </c>
      <c r="D14" s="86" t="s">
        <v>1529</v>
      </c>
      <c r="E14" s="86" t="s">
        <v>962</v>
      </c>
      <c r="F14" s="85" t="s">
        <v>963</v>
      </c>
      <c r="G14" s="85" t="s">
        <v>1199</v>
      </c>
      <c r="H14" s="85" t="s">
        <v>15</v>
      </c>
      <c r="I14" s="84"/>
      <c r="J14" s="84" t="s">
        <v>768</v>
      </c>
      <c r="K14" s="83" t="s">
        <v>964</v>
      </c>
    </row>
  </sheetData>
  <sheetProtection algorithmName="SHA-512" hashValue="oy9js+3MlE73g0OkB7z5kbEjLMoOvetGgYeEfClIuo/bhMk1/Hro2T/jTaYbmEOBQuPVurLspTz+LG+H1HH2Mg==" saltValue="8OPmxoWC3as+dRReqMcGQA==" spinCount="100000" sheet="1" objects="1" scenarios="1"/>
  <mergeCells count="3">
    <mergeCell ref="B3:K3"/>
    <mergeCell ref="K12:K13"/>
    <mergeCell ref="J12:J13"/>
  </mergeCells>
  <hyperlinks>
    <hyperlink ref="E7" r:id="rId1" display="mailto:marc.bongers@bmw.de" xr:uid="{00000000-0004-0000-0200-000000000000}"/>
    <hyperlink ref="E10" r:id="rId2" xr:uid="{00000000-0004-0000-0200-000001000000}"/>
    <hyperlink ref="A1" location="Contents!A1" display="Contents" xr:uid="{00000000-0004-0000-0200-000002000000}"/>
    <hyperlink ref="E13" r:id="rId3" xr:uid="{00000000-0004-0000-0200-000003000000}"/>
    <hyperlink ref="E12" r:id="rId4" display="mailto:jgarcia@suzuki.fr" xr:uid="{00000000-0004-0000-0200-000005000000}"/>
  </hyperlinks>
  <pageMargins left="0.7" right="0.7" top="0.75" bottom="0.75" header="0.3" footer="0.3"/>
  <pageSetup orientation="landscape" verticalDpi="4294967293"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8D7C-E387-4D41-A656-ADB5836E8BA5}">
  <sheetPr>
    <tabColor rgb="FFF2800E"/>
  </sheetPr>
  <dimension ref="A1:W57"/>
  <sheetViews>
    <sheetView workbookViewId="0"/>
  </sheetViews>
  <sheetFormatPr defaultRowHeight="15"/>
  <cols>
    <col min="2" max="2" width="18.140625" customWidth="1"/>
    <col min="3" max="3" width="19" customWidth="1"/>
    <col min="4" max="4" width="22.5703125" style="1172" customWidth="1"/>
    <col min="5" max="5" width="59.140625" customWidth="1"/>
    <col min="6" max="6" width="22.7109375" customWidth="1"/>
    <col min="7" max="7" width="34.140625" customWidth="1"/>
    <col min="8" max="8" width="46.42578125" customWidth="1"/>
  </cols>
  <sheetData>
    <row r="1" spans="1:23" ht="15.75">
      <c r="A1" s="275" t="s">
        <v>813</v>
      </c>
    </row>
    <row r="2" spans="1:23" ht="15.75" thickBot="1">
      <c r="I2" s="749"/>
      <c r="W2" s="749"/>
    </row>
    <row r="3" spans="1:23">
      <c r="B3" s="1756" t="s">
        <v>1790</v>
      </c>
      <c r="C3" s="1757"/>
      <c r="D3" s="1757"/>
      <c r="E3" s="1757"/>
      <c r="F3" s="1757"/>
      <c r="G3" s="1757"/>
      <c r="H3" s="1758"/>
    </row>
    <row r="4" spans="1:23">
      <c r="B4" s="924" t="s">
        <v>1052</v>
      </c>
      <c r="C4" s="925" t="s">
        <v>1799</v>
      </c>
      <c r="D4" s="925"/>
      <c r="E4" s="925" t="s">
        <v>1800</v>
      </c>
      <c r="F4" s="925" t="s">
        <v>1840</v>
      </c>
      <c r="G4" s="925" t="s">
        <v>736</v>
      </c>
      <c r="H4" s="926" t="s">
        <v>8</v>
      </c>
    </row>
    <row r="5" spans="1:23">
      <c r="B5" s="920" t="s">
        <v>238</v>
      </c>
      <c r="C5" s="8" t="s">
        <v>1793</v>
      </c>
      <c r="D5" s="8"/>
      <c r="E5" s="8" t="s">
        <v>1797</v>
      </c>
      <c r="F5" s="8" t="s">
        <v>1841</v>
      </c>
      <c r="G5" s="769" t="s">
        <v>1842</v>
      </c>
      <c r="H5" s="921" t="s">
        <v>1798</v>
      </c>
      <c r="I5" s="749"/>
    </row>
    <row r="6" spans="1:23" s="1172" customFormat="1">
      <c r="B6" s="920"/>
      <c r="C6" s="8"/>
      <c r="D6" s="8"/>
      <c r="E6" s="8" t="s">
        <v>2151</v>
      </c>
      <c r="F6" s="8"/>
      <c r="G6" s="769"/>
      <c r="H6" s="921" t="s">
        <v>2152</v>
      </c>
      <c r="I6" s="749"/>
    </row>
    <row r="7" spans="1:23" s="1172" customFormat="1" ht="4.1500000000000004" customHeight="1">
      <c r="B7" s="1191"/>
      <c r="C7" s="1192"/>
      <c r="D7" s="1192"/>
      <c r="E7" s="1192"/>
      <c r="F7" s="1192"/>
      <c r="G7" s="1193"/>
      <c r="H7" s="1194"/>
      <c r="I7" s="749"/>
    </row>
    <row r="8" spans="1:23">
      <c r="B8" s="920" t="s">
        <v>237</v>
      </c>
      <c r="C8" s="8" t="s">
        <v>1792</v>
      </c>
      <c r="D8" s="8"/>
      <c r="E8" s="8" t="s">
        <v>1797</v>
      </c>
      <c r="F8" s="8" t="s">
        <v>1841</v>
      </c>
      <c r="G8" s="769" t="s">
        <v>1842</v>
      </c>
      <c r="H8" s="921" t="s">
        <v>1798</v>
      </c>
    </row>
    <row r="9" spans="1:23" s="1172" customFormat="1">
      <c r="B9" s="920"/>
      <c r="C9" s="8"/>
      <c r="D9" s="8"/>
      <c r="E9" s="8" t="s">
        <v>2153</v>
      </c>
      <c r="F9" s="8"/>
      <c r="G9" s="1188"/>
      <c r="H9" s="921" t="s">
        <v>2154</v>
      </c>
    </row>
    <row r="10" spans="1:23" s="1172" customFormat="1" ht="3.75" customHeight="1">
      <c r="B10" s="1191"/>
      <c r="C10" s="1192"/>
      <c r="D10" s="1192"/>
      <c r="E10" s="1192"/>
      <c r="F10" s="1192"/>
      <c r="G10" s="1195"/>
      <c r="H10" s="1194"/>
    </row>
    <row r="11" spans="1:23">
      <c r="B11" s="920" t="s">
        <v>231</v>
      </c>
      <c r="C11" s="8" t="s">
        <v>1796</v>
      </c>
      <c r="D11" s="8"/>
      <c r="E11" s="8" t="s">
        <v>1801</v>
      </c>
      <c r="F11" s="8" t="s">
        <v>231</v>
      </c>
      <c r="G11" t="s">
        <v>1839</v>
      </c>
      <c r="H11" s="921"/>
      <c r="I11" s="749"/>
    </row>
    <row r="12" spans="1:23" s="1172" customFormat="1" ht="3.75" customHeight="1">
      <c r="B12" s="1191"/>
      <c r="C12" s="1192"/>
      <c r="D12" s="1192"/>
      <c r="E12" s="1192"/>
      <c r="F12" s="1192"/>
      <c r="G12" s="1196"/>
      <c r="H12" s="1194"/>
      <c r="I12" s="749"/>
    </row>
    <row r="13" spans="1:23">
      <c r="B13" s="920" t="s">
        <v>1791</v>
      </c>
      <c r="C13" s="8" t="s">
        <v>1795</v>
      </c>
      <c r="D13" s="8"/>
      <c r="E13" s="8" t="s">
        <v>1801</v>
      </c>
      <c r="F13" s="8" t="s">
        <v>1791</v>
      </c>
      <c r="G13" s="769"/>
      <c r="H13" s="921"/>
      <c r="I13" s="749"/>
    </row>
    <row r="14" spans="1:23" s="1172" customFormat="1">
      <c r="B14" s="1189"/>
      <c r="C14" s="70"/>
      <c r="D14" s="70"/>
      <c r="E14" s="70" t="s">
        <v>2155</v>
      </c>
      <c r="F14" s="70"/>
      <c r="G14" s="897"/>
      <c r="H14" s="921" t="s">
        <v>2156</v>
      </c>
      <c r="I14" s="749"/>
    </row>
    <row r="15" spans="1:23" s="1172" customFormat="1" ht="3.75" customHeight="1">
      <c r="B15" s="1197"/>
      <c r="C15" s="1198"/>
      <c r="D15" s="1198"/>
      <c r="E15" s="1198"/>
      <c r="F15" s="1198"/>
      <c r="G15" s="1199"/>
      <c r="H15" s="1200"/>
      <c r="I15" s="749"/>
    </row>
    <row r="16" spans="1:23" s="1172" customFormat="1">
      <c r="B16" s="12" t="s">
        <v>227</v>
      </c>
      <c r="C16" s="8" t="s">
        <v>1794</v>
      </c>
      <c r="D16" s="8"/>
      <c r="E16" s="8" t="s">
        <v>392</v>
      </c>
      <c r="F16" s="70"/>
      <c r="G16" s="897"/>
      <c r="H16" s="1190"/>
      <c r="I16" s="749"/>
    </row>
    <row r="17" spans="1:9" ht="15.75" thickBot="1">
      <c r="A17" s="749"/>
      <c r="B17" s="179"/>
      <c r="C17" s="4"/>
      <c r="D17" s="4"/>
      <c r="E17" s="4" t="s">
        <v>2157</v>
      </c>
      <c r="F17" s="23"/>
      <c r="G17" s="1005"/>
      <c r="H17" s="922" t="s">
        <v>2158</v>
      </c>
    </row>
    <row r="18" spans="1:9">
      <c r="A18" s="749"/>
    </row>
    <row r="19" spans="1:9" ht="15.75" thickBot="1">
      <c r="A19" s="749"/>
      <c r="I19" s="749"/>
    </row>
    <row r="20" spans="1:9">
      <c r="A20" s="749"/>
      <c r="B20" s="1756" t="s">
        <v>2273</v>
      </c>
      <c r="C20" s="1757"/>
      <c r="D20" s="1757"/>
      <c r="E20" s="1757"/>
      <c r="F20" s="1757"/>
      <c r="G20" s="1757"/>
      <c r="H20" s="1758"/>
      <c r="I20" s="749"/>
    </row>
    <row r="21" spans="1:9">
      <c r="B21" s="924" t="s">
        <v>1052</v>
      </c>
      <c r="C21" s="925" t="s">
        <v>1799</v>
      </c>
      <c r="D21" s="925" t="s">
        <v>2272</v>
      </c>
      <c r="E21" s="925" t="s">
        <v>1800</v>
      </c>
      <c r="F21" s="925" t="s">
        <v>1840</v>
      </c>
      <c r="G21" s="925" t="s">
        <v>736</v>
      </c>
      <c r="H21" s="926" t="s">
        <v>8</v>
      </c>
    </row>
    <row r="22" spans="1:9">
      <c r="B22" s="920" t="s">
        <v>238</v>
      </c>
      <c r="C22" s="8" t="s">
        <v>1793</v>
      </c>
      <c r="D22" t="s">
        <v>2281</v>
      </c>
      <c r="E22" s="8" t="s">
        <v>1797</v>
      </c>
      <c r="F22" s="8" t="s">
        <v>1841</v>
      </c>
      <c r="G22" s="769" t="s">
        <v>1842</v>
      </c>
      <c r="H22" s="921" t="s">
        <v>1798</v>
      </c>
    </row>
    <row r="23" spans="1:9" s="1172" customFormat="1">
      <c r="B23" s="920"/>
      <c r="C23" s="8"/>
      <c r="D23" s="8" t="s">
        <v>2282</v>
      </c>
      <c r="E23" s="8" t="s">
        <v>2151</v>
      </c>
      <c r="F23" s="8" t="s">
        <v>238</v>
      </c>
      <c r="G23" s="769"/>
      <c r="H23" s="921" t="s">
        <v>2152</v>
      </c>
    </row>
    <row r="24" spans="1:9">
      <c r="B24" s="920"/>
      <c r="C24" s="8"/>
      <c r="D24" s="1759" t="s">
        <v>2283</v>
      </c>
      <c r="E24" s="1760"/>
      <c r="F24" s="8"/>
      <c r="G24" s="769"/>
      <c r="H24" s="921"/>
    </row>
    <row r="25" spans="1:9">
      <c r="B25" s="1191"/>
      <c r="C25" s="1192"/>
      <c r="D25" s="1192"/>
      <c r="E25" s="1192"/>
      <c r="F25" s="1192"/>
      <c r="G25" s="1193"/>
      <c r="H25" s="1194"/>
    </row>
    <row r="26" spans="1:9">
      <c r="B26" s="920" t="s">
        <v>237</v>
      </c>
      <c r="C26" s="8" t="s">
        <v>1792</v>
      </c>
      <c r="D26" s="8"/>
      <c r="E26" s="8" t="s">
        <v>1797</v>
      </c>
      <c r="F26" s="8" t="s">
        <v>1841</v>
      </c>
      <c r="G26" s="769" t="s">
        <v>1842</v>
      </c>
      <c r="H26" s="921" t="s">
        <v>1798</v>
      </c>
    </row>
    <row r="27" spans="1:9" s="1172" customFormat="1">
      <c r="B27" s="920"/>
      <c r="C27" s="8"/>
      <c r="D27" s="8"/>
      <c r="E27" s="8" t="s">
        <v>2153</v>
      </c>
      <c r="F27" s="8"/>
      <c r="G27" s="1188"/>
      <c r="H27" s="921" t="s">
        <v>2154</v>
      </c>
    </row>
    <row r="28" spans="1:9">
      <c r="B28" s="920"/>
      <c r="C28" s="8"/>
      <c r="D28" s="1759" t="s">
        <v>2284</v>
      </c>
      <c r="E28" s="1760"/>
      <c r="F28" s="8"/>
      <c r="G28" s="70"/>
      <c r="H28" s="921"/>
    </row>
    <row r="29" spans="1:9">
      <c r="B29" s="1191"/>
      <c r="C29" s="1192"/>
      <c r="D29" s="1192"/>
      <c r="E29" s="1192"/>
      <c r="F29" s="1192"/>
      <c r="G29" s="1195"/>
      <c r="H29" s="1194"/>
    </row>
    <row r="30" spans="1:9">
      <c r="B30" s="920" t="s">
        <v>231</v>
      </c>
      <c r="C30" s="8" t="s">
        <v>1796</v>
      </c>
      <c r="D30" s="8" t="s">
        <v>2285</v>
      </c>
      <c r="E30" s="8" t="s">
        <v>1801</v>
      </c>
      <c r="F30" s="8" t="s">
        <v>231</v>
      </c>
      <c r="G30" s="1172" t="s">
        <v>1839</v>
      </c>
      <c r="H30" s="921"/>
    </row>
    <row r="31" spans="1:9">
      <c r="B31" s="1191"/>
      <c r="C31" s="1192"/>
      <c r="D31" s="1192"/>
      <c r="E31" s="1192"/>
      <c r="F31" s="1192"/>
      <c r="G31" s="1196"/>
      <c r="H31" s="1194"/>
    </row>
    <row r="32" spans="1:9">
      <c r="B32" s="920" t="s">
        <v>1791</v>
      </c>
      <c r="C32" s="8" t="s">
        <v>1795</v>
      </c>
      <c r="D32" s="8" t="s">
        <v>2286</v>
      </c>
      <c r="E32" s="8" t="s">
        <v>1801</v>
      </c>
      <c r="F32" s="8" t="s">
        <v>1791</v>
      </c>
      <c r="G32" s="769"/>
      <c r="H32" s="921"/>
    </row>
    <row r="33" spans="2:10">
      <c r="B33" s="1189"/>
      <c r="C33" s="70"/>
      <c r="D33" s="70"/>
      <c r="E33" s="70" t="s">
        <v>2155</v>
      </c>
      <c r="F33" s="70"/>
      <c r="G33" s="897"/>
      <c r="H33" s="921" t="s">
        <v>2156</v>
      </c>
    </row>
    <row r="34" spans="2:10">
      <c r="B34" s="1197"/>
      <c r="C34" s="1198"/>
      <c r="D34" s="1198"/>
      <c r="E34" s="1198"/>
      <c r="F34" s="1198"/>
      <c r="G34" s="1199"/>
      <c r="H34" s="1200"/>
    </row>
    <row r="35" spans="2:10">
      <c r="B35" s="12" t="s">
        <v>227</v>
      </c>
      <c r="C35" s="8" t="s">
        <v>1794</v>
      </c>
      <c r="D35" s="8" t="s">
        <v>2297</v>
      </c>
      <c r="E35" s="8" t="s">
        <v>392</v>
      </c>
      <c r="F35" s="70"/>
      <c r="G35" s="897"/>
      <c r="H35" s="1190"/>
    </row>
    <row r="36" spans="2:10" ht="15.75" thickBot="1">
      <c r="B36" s="179"/>
      <c r="C36" s="4"/>
      <c r="D36" s="4" t="s">
        <v>2298</v>
      </c>
      <c r="E36" s="4" t="s">
        <v>2157</v>
      </c>
      <c r="F36" s="23"/>
      <c r="G36" s="1005"/>
      <c r="H36" s="922" t="s">
        <v>2158</v>
      </c>
    </row>
    <row r="38" spans="2:10">
      <c r="B38" s="772"/>
    </row>
    <row r="39" spans="2:10">
      <c r="B39" s="749"/>
      <c r="J39" s="749"/>
    </row>
    <row r="40" spans="2:10">
      <c r="B40" s="749"/>
    </row>
    <row r="52" spans="10:18">
      <c r="J52" s="749"/>
    </row>
    <row r="57" spans="10:18">
      <c r="R57" s="749"/>
    </row>
  </sheetData>
  <sheetProtection algorithmName="SHA-512" hashValue="hu//JJcmMdO6lPGJ96KWH1k3ndqAaQQyqppy8Ry9aY00XzsPCHhF7SE+wdIh93ZiRYLmEv9VWQFArqtgwIJfYw==" saltValue="6bqH2kpEA9KftdhYh8wrWg==" spinCount="100000" sheet="1" objects="1" scenarios="1"/>
  <mergeCells count="4">
    <mergeCell ref="B3:H3"/>
    <mergeCell ref="B20:H20"/>
    <mergeCell ref="D24:E24"/>
    <mergeCell ref="D28:E28"/>
  </mergeCells>
  <hyperlinks>
    <hyperlink ref="A1" location="Contents!A1" display="Return" xr:uid="{5CB7D01A-A759-4683-8ACB-24CCE47F657F}"/>
  </hyperlinks>
  <pageMargins left="0.7" right="0.7" top="0.75" bottom="0.75" header="0.3" footer="0.3"/>
  <pageSetup paperSize="9" orientation="portrait" verticalDpi="597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>
    <tabColor rgb="FF7030A0"/>
  </sheetPr>
  <dimension ref="A1:F295"/>
  <sheetViews>
    <sheetView workbookViewId="0"/>
  </sheetViews>
  <sheetFormatPr defaultColWidth="20.42578125" defaultRowHeight="15"/>
  <cols>
    <col min="1" max="3" width="20.42578125" style="362"/>
    <col min="4" max="4" width="22.85546875" style="362" bestFit="1" customWidth="1"/>
    <col min="5" max="5" width="20.42578125" style="363"/>
    <col min="6" max="6" width="20.42578125" style="363" customWidth="1"/>
    <col min="7" max="16384" width="20.42578125" style="362"/>
  </cols>
  <sheetData>
    <row r="1" spans="1:6" ht="16.5" thickBot="1">
      <c r="A1" s="271" t="s">
        <v>813</v>
      </c>
    </row>
    <row r="2" spans="1:6" ht="15.75">
      <c r="B2" s="1765" t="s">
        <v>1439</v>
      </c>
      <c r="C2" s="1766"/>
      <c r="D2" s="1766"/>
      <c r="E2" s="1766"/>
      <c r="F2" s="1767"/>
    </row>
    <row r="3" spans="1:6" ht="15.75">
      <c r="B3" s="1761" t="s">
        <v>1052</v>
      </c>
      <c r="C3" s="1762"/>
      <c r="D3" s="1762"/>
      <c r="E3" s="1763" t="s">
        <v>1056</v>
      </c>
      <c r="F3" s="1764"/>
    </row>
    <row r="4" spans="1:6" ht="16.5" thickBot="1">
      <c r="B4" s="366" t="s">
        <v>14</v>
      </c>
      <c r="C4" s="367" t="s">
        <v>1053</v>
      </c>
      <c r="D4" s="367" t="s">
        <v>1057</v>
      </c>
      <c r="E4" s="368" t="s">
        <v>1054</v>
      </c>
      <c r="F4" s="369" t="s">
        <v>1055</v>
      </c>
    </row>
    <row r="5" spans="1:6" ht="3" customHeight="1">
      <c r="B5" s="350"/>
      <c r="C5" s="351"/>
      <c r="D5" s="351"/>
      <c r="E5" s="352"/>
      <c r="F5" s="353"/>
    </row>
    <row r="6" spans="1:6">
      <c r="B6" s="354" t="s">
        <v>148</v>
      </c>
      <c r="C6" s="355" t="s">
        <v>1059</v>
      </c>
      <c r="D6" s="355" t="s">
        <v>1065</v>
      </c>
      <c r="E6" s="356" t="s">
        <v>1168</v>
      </c>
      <c r="F6" s="357" t="s">
        <v>1169</v>
      </c>
    </row>
    <row r="7" spans="1:6" ht="3" customHeight="1">
      <c r="B7" s="354"/>
      <c r="C7" s="355"/>
      <c r="D7" s="355"/>
      <c r="E7" s="356"/>
      <c r="F7" s="357"/>
    </row>
    <row r="8" spans="1:6" ht="28.5">
      <c r="B8" s="354" t="s">
        <v>247</v>
      </c>
      <c r="C8" s="355" t="s">
        <v>1167</v>
      </c>
      <c r="D8" s="355" t="s">
        <v>1066</v>
      </c>
      <c r="E8" s="356" t="s">
        <v>1171</v>
      </c>
      <c r="F8" s="357" t="s">
        <v>1170</v>
      </c>
    </row>
    <row r="9" spans="1:6" ht="3" customHeight="1">
      <c r="B9" s="354"/>
      <c r="C9" s="355"/>
      <c r="D9" s="355"/>
      <c r="E9" s="356"/>
      <c r="F9" s="357"/>
    </row>
    <row r="10" spans="1:6">
      <c r="B10" s="354" t="s">
        <v>238</v>
      </c>
      <c r="C10" s="355" t="s">
        <v>1064</v>
      </c>
      <c r="D10" s="355" t="s">
        <v>1172</v>
      </c>
      <c r="E10" s="356"/>
      <c r="F10" s="357"/>
    </row>
    <row r="11" spans="1:6" ht="3" customHeight="1">
      <c r="B11" s="354"/>
      <c r="C11" s="355"/>
      <c r="D11" s="355"/>
      <c r="E11" s="356"/>
      <c r="F11" s="357"/>
    </row>
    <row r="12" spans="1:6" ht="28.5">
      <c r="B12" s="354" t="s">
        <v>237</v>
      </c>
      <c r="C12" s="355" t="s">
        <v>1058</v>
      </c>
      <c r="D12" s="355" t="s">
        <v>1060</v>
      </c>
      <c r="E12" s="356" t="s">
        <v>1213</v>
      </c>
      <c r="F12" s="357" t="s">
        <v>1212</v>
      </c>
    </row>
    <row r="13" spans="1:6" ht="3" customHeight="1">
      <c r="B13" s="354"/>
      <c r="C13" s="355"/>
      <c r="D13" s="355"/>
      <c r="E13" s="356"/>
      <c r="F13" s="357"/>
    </row>
    <row r="14" spans="1:6" ht="28.5">
      <c r="B14" s="354" t="s">
        <v>227</v>
      </c>
      <c r="C14" s="355" t="s">
        <v>1059</v>
      </c>
      <c r="D14" s="355" t="s">
        <v>1063</v>
      </c>
      <c r="E14" s="356" t="s">
        <v>1062</v>
      </c>
      <c r="F14" s="357" t="s">
        <v>1061</v>
      </c>
    </row>
    <row r="15" spans="1:6" ht="3" customHeight="1" thickBot="1">
      <c r="B15" s="358"/>
      <c r="C15" s="359"/>
      <c r="D15" s="359"/>
      <c r="E15" s="360"/>
      <c r="F15" s="361"/>
    </row>
    <row r="16" spans="1:6">
      <c r="B16" s="364"/>
      <c r="C16" s="364"/>
      <c r="D16" s="364"/>
      <c r="E16" s="365"/>
      <c r="F16" s="365"/>
    </row>
    <row r="17" spans="2:6">
      <c r="B17" s="364"/>
      <c r="C17" s="364"/>
      <c r="D17" s="364"/>
      <c r="E17" s="365"/>
      <c r="F17" s="365"/>
    </row>
    <row r="18" spans="2:6">
      <c r="B18" s="364"/>
      <c r="C18" s="364"/>
      <c r="D18" s="364"/>
      <c r="E18" s="365"/>
      <c r="F18" s="365"/>
    </row>
    <row r="19" spans="2:6">
      <c r="B19" s="364"/>
      <c r="C19" s="364"/>
      <c r="D19" s="364"/>
      <c r="E19" s="365"/>
      <c r="F19" s="365"/>
    </row>
    <row r="20" spans="2:6">
      <c r="B20" s="364"/>
      <c r="C20" s="364"/>
      <c r="D20" s="364"/>
      <c r="E20" s="365"/>
      <c r="F20" s="365"/>
    </row>
    <row r="21" spans="2:6">
      <c r="B21" s="364"/>
      <c r="C21" s="364"/>
      <c r="D21" s="364"/>
      <c r="E21" s="365"/>
      <c r="F21" s="365"/>
    </row>
    <row r="22" spans="2:6">
      <c r="B22" s="364"/>
      <c r="C22" s="364"/>
      <c r="D22" s="364"/>
      <c r="E22" s="365"/>
      <c r="F22" s="365"/>
    </row>
    <row r="23" spans="2:6" ht="15" customHeight="1">
      <c r="B23" s="364"/>
      <c r="C23" s="364"/>
      <c r="D23" s="364"/>
      <c r="E23" s="365"/>
      <c r="F23" s="365"/>
    </row>
    <row r="24" spans="2:6" ht="15" customHeight="1">
      <c r="B24" s="364"/>
      <c r="C24" s="364"/>
      <c r="D24" s="364"/>
      <c r="E24" s="365"/>
      <c r="F24" s="365"/>
    </row>
    <row r="25" spans="2:6" ht="15" customHeight="1">
      <c r="B25" s="364"/>
      <c r="C25" s="364"/>
      <c r="D25" s="364"/>
      <c r="E25" s="365"/>
      <c r="F25" s="365"/>
    </row>
    <row r="26" spans="2:6" ht="15" customHeight="1">
      <c r="B26" s="364"/>
      <c r="C26" s="364"/>
      <c r="D26" s="364"/>
      <c r="E26" s="365"/>
      <c r="F26" s="365"/>
    </row>
    <row r="27" spans="2:6" ht="15" customHeight="1">
      <c r="B27" s="364"/>
      <c r="C27" s="364"/>
      <c r="D27" s="364"/>
      <c r="E27" s="365"/>
      <c r="F27" s="365"/>
    </row>
    <row r="28" spans="2:6" ht="15" customHeight="1">
      <c r="B28" s="364"/>
      <c r="C28" s="364"/>
      <c r="D28" s="364"/>
      <c r="E28" s="365"/>
      <c r="F28" s="365"/>
    </row>
    <row r="29" spans="2:6" ht="15" customHeight="1">
      <c r="B29" s="364"/>
      <c r="C29" s="364"/>
      <c r="D29" s="364"/>
      <c r="E29" s="365"/>
      <c r="F29" s="365"/>
    </row>
    <row r="30" spans="2:6" ht="15" customHeight="1">
      <c r="B30" s="364"/>
      <c r="C30" s="364"/>
      <c r="D30" s="364"/>
      <c r="E30" s="365"/>
      <c r="F30" s="365"/>
    </row>
    <row r="31" spans="2:6" ht="15" customHeight="1">
      <c r="B31" s="364"/>
      <c r="C31" s="364"/>
      <c r="D31" s="364"/>
      <c r="E31" s="365"/>
      <c r="F31" s="365"/>
    </row>
    <row r="32" spans="2:6" ht="15" customHeight="1">
      <c r="B32" s="364"/>
      <c r="C32" s="364"/>
      <c r="D32" s="364"/>
      <c r="E32" s="365"/>
      <c r="F32" s="365"/>
    </row>
    <row r="33" spans="2:6" ht="15" customHeight="1">
      <c r="B33" s="364"/>
      <c r="C33" s="364"/>
      <c r="D33" s="364"/>
      <c r="E33" s="365"/>
      <c r="F33" s="365"/>
    </row>
    <row r="34" spans="2:6" ht="15" customHeight="1">
      <c r="B34" s="364"/>
      <c r="C34" s="364"/>
      <c r="D34" s="364"/>
      <c r="E34" s="365"/>
      <c r="F34" s="365"/>
    </row>
    <row r="35" spans="2:6" ht="15" customHeight="1">
      <c r="B35" s="364"/>
      <c r="C35" s="364"/>
      <c r="D35" s="364"/>
      <c r="E35" s="365"/>
      <c r="F35" s="365"/>
    </row>
    <row r="36" spans="2:6" ht="15" customHeight="1">
      <c r="B36" s="364"/>
      <c r="C36" s="364"/>
      <c r="D36" s="364"/>
      <c r="E36" s="365"/>
      <c r="F36" s="365"/>
    </row>
    <row r="37" spans="2:6" ht="15" customHeight="1">
      <c r="B37" s="364"/>
      <c r="C37" s="364"/>
      <c r="D37" s="364"/>
      <c r="E37" s="365"/>
      <c r="F37" s="365"/>
    </row>
    <row r="38" spans="2:6" ht="15" customHeight="1">
      <c r="B38" s="364"/>
      <c r="C38" s="364"/>
      <c r="D38" s="364"/>
      <c r="E38" s="365"/>
      <c r="F38" s="365"/>
    </row>
    <row r="39" spans="2:6" ht="15" customHeight="1">
      <c r="B39" s="364"/>
      <c r="C39" s="364"/>
      <c r="D39" s="364"/>
      <c r="E39" s="365"/>
      <c r="F39" s="365"/>
    </row>
    <row r="40" spans="2:6" ht="15" customHeight="1">
      <c r="B40" s="364"/>
      <c r="C40" s="364"/>
      <c r="D40" s="364"/>
      <c r="E40" s="365"/>
      <c r="F40" s="365"/>
    </row>
    <row r="41" spans="2:6" ht="15" customHeight="1">
      <c r="B41" s="364"/>
      <c r="C41" s="364"/>
      <c r="D41" s="364"/>
      <c r="E41" s="365"/>
      <c r="F41" s="365"/>
    </row>
    <row r="42" spans="2:6" ht="15" customHeight="1">
      <c r="B42" s="364"/>
      <c r="C42" s="364"/>
      <c r="D42" s="364"/>
      <c r="E42" s="365"/>
      <c r="F42" s="365"/>
    </row>
    <row r="43" spans="2:6" ht="15" customHeight="1">
      <c r="B43" s="364"/>
      <c r="C43" s="364"/>
      <c r="D43" s="364"/>
      <c r="E43" s="365"/>
      <c r="F43" s="365"/>
    </row>
    <row r="44" spans="2:6" ht="15" customHeight="1">
      <c r="B44" s="364"/>
      <c r="C44" s="364"/>
      <c r="D44" s="364"/>
      <c r="E44" s="365"/>
      <c r="F44" s="365"/>
    </row>
    <row r="45" spans="2:6" ht="15" customHeight="1">
      <c r="B45" s="364"/>
      <c r="C45" s="364"/>
      <c r="D45" s="364"/>
      <c r="E45" s="365"/>
      <c r="F45" s="365"/>
    </row>
    <row r="46" spans="2:6" ht="15" customHeight="1">
      <c r="B46" s="364"/>
      <c r="C46" s="364"/>
      <c r="D46" s="364"/>
      <c r="E46" s="365"/>
      <c r="F46" s="365"/>
    </row>
    <row r="47" spans="2:6" ht="15" customHeight="1">
      <c r="B47" s="364"/>
      <c r="C47" s="364"/>
      <c r="D47" s="364"/>
      <c r="E47" s="365"/>
      <c r="F47" s="365"/>
    </row>
    <row r="48" spans="2:6" ht="15" customHeight="1">
      <c r="B48" s="364"/>
      <c r="C48" s="364"/>
      <c r="D48" s="364"/>
      <c r="E48" s="365"/>
      <c r="F48" s="365"/>
    </row>
    <row r="49" spans="2:6" ht="15" customHeight="1">
      <c r="B49" s="364"/>
      <c r="C49" s="364"/>
      <c r="D49" s="364"/>
      <c r="E49" s="365"/>
      <c r="F49" s="365"/>
    </row>
    <row r="50" spans="2:6" ht="15" customHeight="1">
      <c r="B50" s="364"/>
      <c r="C50" s="364"/>
      <c r="D50" s="364"/>
      <c r="E50" s="365"/>
      <c r="F50" s="365"/>
    </row>
    <row r="51" spans="2:6" ht="15" customHeight="1">
      <c r="B51" s="364"/>
      <c r="C51" s="364"/>
      <c r="D51" s="364"/>
      <c r="E51" s="365"/>
      <c r="F51" s="365"/>
    </row>
    <row r="52" spans="2:6" ht="15" customHeight="1">
      <c r="B52" s="364"/>
      <c r="C52" s="364"/>
      <c r="D52" s="364"/>
      <c r="E52" s="365"/>
      <c r="F52" s="365"/>
    </row>
    <row r="53" spans="2:6" ht="15" customHeight="1">
      <c r="B53" s="364"/>
      <c r="C53" s="364"/>
      <c r="D53" s="364"/>
      <c r="E53" s="365"/>
      <c r="F53" s="365"/>
    </row>
    <row r="54" spans="2:6" ht="15" customHeight="1">
      <c r="B54" s="364"/>
      <c r="C54" s="364"/>
      <c r="D54" s="364"/>
      <c r="E54" s="365"/>
      <c r="F54" s="365"/>
    </row>
    <row r="55" spans="2:6" ht="15" customHeight="1">
      <c r="B55" s="364"/>
      <c r="C55" s="364"/>
      <c r="D55" s="364"/>
      <c r="E55" s="365"/>
      <c r="F55" s="365"/>
    </row>
    <row r="56" spans="2:6" ht="15" customHeight="1">
      <c r="B56" s="364"/>
      <c r="C56" s="364"/>
      <c r="D56" s="364"/>
      <c r="E56" s="365"/>
      <c r="F56" s="365"/>
    </row>
    <row r="57" spans="2:6" ht="15" customHeight="1">
      <c r="B57" s="364"/>
      <c r="C57" s="364"/>
      <c r="D57" s="364"/>
      <c r="E57" s="365"/>
      <c r="F57" s="365"/>
    </row>
    <row r="58" spans="2:6" ht="15" customHeight="1">
      <c r="B58" s="364"/>
      <c r="C58" s="364"/>
      <c r="D58" s="364"/>
      <c r="E58" s="365"/>
      <c r="F58" s="365"/>
    </row>
    <row r="59" spans="2:6" ht="15" customHeight="1">
      <c r="B59" s="364"/>
      <c r="C59" s="364"/>
      <c r="D59" s="364"/>
      <c r="E59" s="365"/>
      <c r="F59" s="365"/>
    </row>
    <row r="60" spans="2:6" ht="15" customHeight="1">
      <c r="B60" s="364"/>
      <c r="C60" s="364"/>
      <c r="D60" s="364"/>
      <c r="E60" s="365"/>
      <c r="F60" s="365"/>
    </row>
    <row r="61" spans="2:6" ht="15" customHeight="1">
      <c r="B61" s="364"/>
      <c r="C61" s="364"/>
      <c r="D61" s="364"/>
      <c r="E61" s="365"/>
      <c r="F61" s="365"/>
    </row>
    <row r="62" spans="2:6" ht="15" customHeight="1">
      <c r="B62" s="364"/>
      <c r="C62" s="364"/>
      <c r="D62" s="364"/>
      <c r="E62" s="365"/>
      <c r="F62" s="365"/>
    </row>
    <row r="63" spans="2:6" ht="15" customHeight="1">
      <c r="B63" s="364"/>
      <c r="C63" s="364"/>
      <c r="D63" s="364"/>
      <c r="E63" s="365"/>
      <c r="F63" s="365"/>
    </row>
    <row r="64" spans="2:6" ht="15" customHeight="1">
      <c r="B64" s="364"/>
      <c r="C64" s="364"/>
      <c r="D64" s="364"/>
      <c r="E64" s="365"/>
      <c r="F64" s="365"/>
    </row>
    <row r="65" spans="2:6" ht="15" customHeight="1">
      <c r="B65" s="364"/>
      <c r="C65" s="364"/>
      <c r="D65" s="364"/>
      <c r="E65" s="365"/>
      <c r="F65" s="365"/>
    </row>
    <row r="66" spans="2:6" ht="15" customHeight="1">
      <c r="B66" s="364"/>
      <c r="C66" s="364"/>
      <c r="D66" s="364"/>
      <c r="E66" s="365"/>
      <c r="F66" s="365"/>
    </row>
    <row r="67" spans="2:6" ht="15" customHeight="1">
      <c r="B67" s="364"/>
      <c r="C67" s="364"/>
      <c r="D67" s="364"/>
      <c r="E67" s="365"/>
      <c r="F67" s="365"/>
    </row>
    <row r="68" spans="2:6" ht="15" customHeight="1">
      <c r="B68" s="364"/>
      <c r="C68" s="364"/>
      <c r="D68" s="364"/>
      <c r="E68" s="365"/>
      <c r="F68" s="365"/>
    </row>
    <row r="69" spans="2:6" ht="15" customHeight="1">
      <c r="B69" s="364"/>
      <c r="C69" s="364"/>
      <c r="D69" s="364"/>
      <c r="E69" s="365"/>
      <c r="F69" s="365"/>
    </row>
    <row r="70" spans="2:6" ht="15" customHeight="1">
      <c r="B70" s="364"/>
      <c r="C70" s="364"/>
      <c r="D70" s="364"/>
      <c r="E70" s="365"/>
      <c r="F70" s="365"/>
    </row>
    <row r="71" spans="2:6" ht="15" customHeight="1">
      <c r="B71" s="364"/>
      <c r="C71" s="364"/>
      <c r="D71" s="364"/>
      <c r="E71" s="365"/>
      <c r="F71" s="365"/>
    </row>
    <row r="72" spans="2:6" ht="15" customHeight="1">
      <c r="B72" s="364"/>
      <c r="C72" s="364"/>
      <c r="D72" s="364"/>
      <c r="E72" s="365"/>
      <c r="F72" s="365"/>
    </row>
    <row r="73" spans="2:6" ht="15" customHeight="1">
      <c r="B73" s="364"/>
      <c r="C73" s="364"/>
      <c r="D73" s="364"/>
      <c r="E73" s="365"/>
      <c r="F73" s="365"/>
    </row>
    <row r="74" spans="2:6" ht="15" customHeight="1">
      <c r="B74" s="364"/>
      <c r="C74" s="364"/>
      <c r="D74" s="364"/>
      <c r="E74" s="365"/>
      <c r="F74" s="365"/>
    </row>
    <row r="75" spans="2:6" ht="15" customHeight="1">
      <c r="B75" s="364"/>
      <c r="C75" s="364"/>
      <c r="D75" s="364"/>
      <c r="E75" s="365"/>
      <c r="F75" s="365"/>
    </row>
    <row r="76" spans="2:6" ht="15" customHeight="1">
      <c r="B76" s="364"/>
      <c r="C76" s="364"/>
      <c r="D76" s="364"/>
      <c r="E76" s="365"/>
      <c r="F76" s="365"/>
    </row>
    <row r="77" spans="2:6" ht="15" customHeight="1">
      <c r="B77" s="364"/>
      <c r="C77" s="364"/>
      <c r="D77" s="364"/>
      <c r="E77" s="365"/>
      <c r="F77" s="365"/>
    </row>
    <row r="78" spans="2:6" ht="15" customHeight="1">
      <c r="B78" s="364"/>
      <c r="C78" s="364"/>
      <c r="D78" s="364"/>
      <c r="E78" s="365"/>
      <c r="F78" s="365"/>
    </row>
    <row r="79" spans="2:6" ht="15" customHeight="1">
      <c r="B79" s="364"/>
      <c r="C79" s="364"/>
      <c r="D79" s="364"/>
      <c r="E79" s="365"/>
      <c r="F79" s="365"/>
    </row>
    <row r="80" spans="2:6" ht="15" customHeight="1">
      <c r="B80" s="364"/>
      <c r="C80" s="364"/>
      <c r="D80" s="364"/>
      <c r="E80" s="365"/>
      <c r="F80" s="365"/>
    </row>
    <row r="81" spans="2:6" ht="15" customHeight="1">
      <c r="B81" s="364"/>
      <c r="C81" s="364"/>
      <c r="D81" s="364"/>
      <c r="E81" s="365"/>
      <c r="F81" s="365"/>
    </row>
    <row r="82" spans="2:6" ht="15" customHeight="1">
      <c r="B82" s="364"/>
      <c r="C82" s="364"/>
      <c r="D82" s="364"/>
      <c r="E82" s="365"/>
      <c r="F82" s="365"/>
    </row>
    <row r="83" spans="2:6" ht="15" customHeight="1">
      <c r="B83" s="364"/>
      <c r="C83" s="364"/>
      <c r="D83" s="364"/>
      <c r="E83" s="365"/>
      <c r="F83" s="365"/>
    </row>
    <row r="84" spans="2:6" ht="15" customHeight="1">
      <c r="B84" s="364"/>
      <c r="C84" s="364"/>
      <c r="D84" s="364"/>
      <c r="E84" s="365"/>
      <c r="F84" s="365"/>
    </row>
    <row r="85" spans="2:6" ht="15" customHeight="1">
      <c r="B85" s="364"/>
      <c r="C85" s="364"/>
      <c r="D85" s="364"/>
      <c r="E85" s="365"/>
      <c r="F85" s="365"/>
    </row>
    <row r="86" spans="2:6" ht="15" customHeight="1">
      <c r="B86" s="364"/>
      <c r="C86" s="364"/>
      <c r="D86" s="364"/>
      <c r="E86" s="365"/>
      <c r="F86" s="365"/>
    </row>
    <row r="87" spans="2:6" ht="15" customHeight="1">
      <c r="B87" s="364"/>
      <c r="C87" s="364"/>
      <c r="D87" s="364"/>
      <c r="E87" s="365"/>
      <c r="F87" s="365"/>
    </row>
    <row r="88" spans="2:6" ht="15" customHeight="1">
      <c r="B88" s="364"/>
      <c r="C88" s="364"/>
      <c r="D88" s="364"/>
      <c r="E88" s="365"/>
      <c r="F88" s="365"/>
    </row>
    <row r="89" spans="2:6" ht="15" customHeight="1">
      <c r="B89" s="364"/>
      <c r="C89" s="364"/>
      <c r="D89" s="364"/>
      <c r="E89" s="365"/>
      <c r="F89" s="365"/>
    </row>
    <row r="90" spans="2:6" ht="15" customHeight="1">
      <c r="B90" s="364"/>
      <c r="C90" s="364"/>
      <c r="D90" s="364"/>
      <c r="E90" s="365"/>
      <c r="F90" s="365"/>
    </row>
    <row r="91" spans="2:6" ht="15" customHeight="1">
      <c r="B91" s="364"/>
      <c r="C91" s="364"/>
      <c r="D91" s="364"/>
      <c r="E91" s="365"/>
      <c r="F91" s="365"/>
    </row>
    <row r="92" spans="2:6" ht="15" customHeight="1">
      <c r="B92" s="364"/>
      <c r="C92" s="364"/>
      <c r="D92" s="364"/>
      <c r="E92" s="365"/>
      <c r="F92" s="365"/>
    </row>
    <row r="93" spans="2:6" ht="15" customHeight="1">
      <c r="B93" s="364"/>
      <c r="C93" s="364"/>
      <c r="D93" s="364"/>
      <c r="E93" s="365"/>
      <c r="F93" s="365"/>
    </row>
    <row r="94" spans="2:6" ht="15" customHeight="1">
      <c r="B94" s="364"/>
      <c r="C94" s="364"/>
      <c r="D94" s="364"/>
      <c r="E94" s="365"/>
      <c r="F94" s="365"/>
    </row>
    <row r="95" spans="2:6" ht="15" customHeight="1">
      <c r="B95" s="364"/>
      <c r="C95" s="364"/>
      <c r="D95" s="364"/>
      <c r="E95" s="365"/>
      <c r="F95" s="365"/>
    </row>
    <row r="96" spans="2:6" ht="15" customHeight="1">
      <c r="B96" s="364"/>
      <c r="C96" s="364"/>
      <c r="D96" s="364"/>
      <c r="E96" s="365"/>
      <c r="F96" s="365"/>
    </row>
    <row r="97" spans="2:6" ht="15" customHeight="1">
      <c r="B97" s="364"/>
      <c r="C97" s="364"/>
      <c r="D97" s="364"/>
      <c r="E97" s="365"/>
      <c r="F97" s="365"/>
    </row>
    <row r="98" spans="2:6" ht="15" customHeight="1">
      <c r="B98" s="364"/>
      <c r="C98" s="364"/>
      <c r="D98" s="364"/>
      <c r="E98" s="365"/>
      <c r="F98" s="365"/>
    </row>
    <row r="99" spans="2:6" ht="15" customHeight="1">
      <c r="B99" s="364"/>
      <c r="C99" s="364"/>
      <c r="D99" s="364"/>
      <c r="E99" s="365"/>
      <c r="F99" s="365"/>
    </row>
    <row r="100" spans="2:6">
      <c r="B100" s="364"/>
      <c r="C100" s="364"/>
      <c r="D100" s="364"/>
      <c r="E100" s="365"/>
      <c r="F100" s="365"/>
    </row>
    <row r="101" spans="2:6">
      <c r="B101" s="364"/>
      <c r="C101" s="364"/>
      <c r="D101" s="364"/>
      <c r="E101" s="365"/>
      <c r="F101" s="365"/>
    </row>
    <row r="102" spans="2:6">
      <c r="B102" s="364"/>
      <c r="C102" s="364"/>
      <c r="D102" s="364"/>
      <c r="E102" s="365"/>
      <c r="F102" s="365"/>
    </row>
    <row r="103" spans="2:6">
      <c r="B103" s="364"/>
      <c r="C103" s="364"/>
      <c r="D103" s="364"/>
      <c r="E103" s="365"/>
      <c r="F103" s="365"/>
    </row>
    <row r="104" spans="2:6">
      <c r="B104" s="364"/>
      <c r="C104" s="364"/>
      <c r="D104" s="364"/>
      <c r="E104" s="365"/>
      <c r="F104" s="365"/>
    </row>
    <row r="105" spans="2:6">
      <c r="B105" s="364"/>
      <c r="C105" s="364"/>
      <c r="D105" s="364"/>
      <c r="E105" s="365"/>
      <c r="F105" s="365"/>
    </row>
    <row r="106" spans="2:6">
      <c r="B106" s="364"/>
      <c r="C106" s="364"/>
      <c r="D106" s="364"/>
      <c r="E106" s="365"/>
      <c r="F106" s="365"/>
    </row>
    <row r="107" spans="2:6">
      <c r="B107" s="364"/>
      <c r="C107" s="364"/>
      <c r="D107" s="364"/>
      <c r="E107" s="365"/>
      <c r="F107" s="365"/>
    </row>
    <row r="108" spans="2:6">
      <c r="B108" s="364"/>
      <c r="C108" s="364"/>
      <c r="D108" s="364"/>
      <c r="E108" s="365"/>
      <c r="F108" s="365"/>
    </row>
    <row r="109" spans="2:6">
      <c r="B109" s="364"/>
      <c r="C109" s="364"/>
      <c r="D109" s="364"/>
      <c r="E109" s="365"/>
      <c r="F109" s="365"/>
    </row>
    <row r="110" spans="2:6">
      <c r="B110" s="364"/>
      <c r="C110" s="364"/>
      <c r="D110" s="364"/>
      <c r="E110" s="365"/>
      <c r="F110" s="365"/>
    </row>
    <row r="111" spans="2:6">
      <c r="B111" s="364"/>
      <c r="C111" s="364"/>
      <c r="D111" s="364"/>
      <c r="E111" s="365"/>
      <c r="F111" s="365"/>
    </row>
    <row r="112" spans="2:6">
      <c r="B112" s="364"/>
      <c r="C112" s="364"/>
      <c r="D112" s="364"/>
      <c r="E112" s="365"/>
      <c r="F112" s="365"/>
    </row>
    <row r="113" spans="2:6">
      <c r="B113" s="364"/>
      <c r="C113" s="364"/>
      <c r="D113" s="364"/>
      <c r="E113" s="365"/>
      <c r="F113" s="365"/>
    </row>
    <row r="114" spans="2:6">
      <c r="B114" s="364"/>
      <c r="C114" s="364"/>
      <c r="D114" s="364"/>
      <c r="E114" s="365"/>
      <c r="F114" s="365"/>
    </row>
    <row r="115" spans="2:6">
      <c r="B115" s="364"/>
      <c r="C115" s="364"/>
      <c r="D115" s="364"/>
      <c r="E115" s="365"/>
      <c r="F115" s="365"/>
    </row>
    <row r="116" spans="2:6">
      <c r="B116" s="364"/>
      <c r="C116" s="364"/>
      <c r="D116" s="364"/>
      <c r="E116" s="365"/>
      <c r="F116" s="365"/>
    </row>
    <row r="117" spans="2:6">
      <c r="B117" s="364"/>
      <c r="C117" s="364"/>
      <c r="D117" s="364"/>
      <c r="E117" s="365"/>
      <c r="F117" s="365"/>
    </row>
    <row r="118" spans="2:6">
      <c r="B118" s="364"/>
      <c r="C118" s="364"/>
      <c r="D118" s="364"/>
      <c r="E118" s="365"/>
      <c r="F118" s="365"/>
    </row>
    <row r="119" spans="2:6">
      <c r="B119" s="364"/>
      <c r="C119" s="364"/>
      <c r="D119" s="364"/>
      <c r="E119" s="365"/>
      <c r="F119" s="365"/>
    </row>
    <row r="120" spans="2:6">
      <c r="B120" s="364"/>
      <c r="C120" s="364"/>
      <c r="D120" s="364"/>
      <c r="E120" s="365"/>
      <c r="F120" s="365"/>
    </row>
    <row r="121" spans="2:6">
      <c r="B121" s="364"/>
      <c r="C121" s="364"/>
      <c r="D121" s="364"/>
      <c r="E121" s="365"/>
      <c r="F121" s="365"/>
    </row>
    <row r="122" spans="2:6">
      <c r="B122" s="364"/>
      <c r="C122" s="364"/>
      <c r="D122" s="364"/>
      <c r="E122" s="365"/>
      <c r="F122" s="365"/>
    </row>
    <row r="123" spans="2:6">
      <c r="B123" s="364"/>
      <c r="C123" s="364"/>
      <c r="D123" s="364"/>
      <c r="E123" s="365"/>
      <c r="F123" s="365"/>
    </row>
    <row r="124" spans="2:6">
      <c r="B124" s="364"/>
      <c r="C124" s="364"/>
      <c r="D124" s="364"/>
      <c r="E124" s="365"/>
      <c r="F124" s="365"/>
    </row>
    <row r="125" spans="2:6">
      <c r="B125" s="364"/>
      <c r="C125" s="364"/>
      <c r="D125" s="364"/>
      <c r="E125" s="365"/>
      <c r="F125" s="365"/>
    </row>
    <row r="126" spans="2:6">
      <c r="B126" s="364"/>
      <c r="C126" s="364"/>
      <c r="D126" s="364"/>
      <c r="E126" s="365"/>
      <c r="F126" s="365"/>
    </row>
    <row r="127" spans="2:6">
      <c r="B127" s="364"/>
      <c r="C127" s="364"/>
      <c r="D127" s="364"/>
      <c r="E127" s="365"/>
      <c r="F127" s="365"/>
    </row>
    <row r="128" spans="2:6">
      <c r="B128" s="364"/>
      <c r="C128" s="364"/>
      <c r="D128" s="364"/>
      <c r="E128" s="365"/>
      <c r="F128" s="365"/>
    </row>
    <row r="129" spans="2:6">
      <c r="B129" s="364"/>
      <c r="C129" s="364"/>
      <c r="D129" s="364"/>
      <c r="E129" s="365"/>
      <c r="F129" s="365"/>
    </row>
    <row r="130" spans="2:6">
      <c r="B130" s="364"/>
      <c r="C130" s="364"/>
      <c r="D130" s="364"/>
      <c r="E130" s="365"/>
      <c r="F130" s="365"/>
    </row>
    <row r="131" spans="2:6">
      <c r="B131" s="364"/>
      <c r="C131" s="364"/>
      <c r="D131" s="364"/>
      <c r="E131" s="365"/>
      <c r="F131" s="365"/>
    </row>
    <row r="132" spans="2:6">
      <c r="B132" s="364"/>
      <c r="C132" s="364"/>
      <c r="D132" s="364"/>
      <c r="E132" s="365"/>
      <c r="F132" s="365"/>
    </row>
    <row r="133" spans="2:6">
      <c r="B133" s="364"/>
      <c r="C133" s="364"/>
      <c r="D133" s="364"/>
      <c r="E133" s="365"/>
      <c r="F133" s="365"/>
    </row>
    <row r="134" spans="2:6">
      <c r="B134" s="364"/>
      <c r="C134" s="364"/>
      <c r="D134" s="364"/>
      <c r="E134" s="365"/>
      <c r="F134" s="365"/>
    </row>
    <row r="135" spans="2:6">
      <c r="B135" s="364"/>
      <c r="C135" s="364"/>
      <c r="D135" s="364"/>
      <c r="E135" s="365"/>
      <c r="F135" s="365"/>
    </row>
    <row r="136" spans="2:6">
      <c r="B136" s="364"/>
      <c r="C136" s="364"/>
      <c r="D136" s="364"/>
      <c r="E136" s="365"/>
      <c r="F136" s="365"/>
    </row>
    <row r="137" spans="2:6">
      <c r="B137" s="364"/>
      <c r="C137" s="364"/>
      <c r="D137" s="364"/>
      <c r="E137" s="365"/>
      <c r="F137" s="365"/>
    </row>
    <row r="138" spans="2:6">
      <c r="B138" s="364"/>
      <c r="C138" s="364"/>
      <c r="D138" s="364"/>
      <c r="E138" s="365"/>
      <c r="F138" s="365"/>
    </row>
    <row r="139" spans="2:6">
      <c r="B139" s="364"/>
      <c r="C139" s="364"/>
      <c r="D139" s="364"/>
      <c r="E139" s="365"/>
      <c r="F139" s="365"/>
    </row>
    <row r="140" spans="2:6">
      <c r="B140" s="364"/>
      <c r="C140" s="364"/>
      <c r="D140" s="364"/>
      <c r="E140" s="365"/>
      <c r="F140" s="365"/>
    </row>
    <row r="141" spans="2:6">
      <c r="B141" s="364"/>
      <c r="C141" s="364"/>
      <c r="D141" s="364"/>
      <c r="E141" s="365"/>
      <c r="F141" s="365"/>
    </row>
    <row r="142" spans="2:6">
      <c r="B142" s="364"/>
      <c r="C142" s="364"/>
      <c r="D142" s="364"/>
      <c r="E142" s="365"/>
      <c r="F142" s="365"/>
    </row>
    <row r="143" spans="2:6">
      <c r="B143" s="364"/>
      <c r="C143" s="364"/>
      <c r="D143" s="364"/>
      <c r="E143" s="365"/>
      <c r="F143" s="365"/>
    </row>
    <row r="144" spans="2:6">
      <c r="B144" s="364"/>
      <c r="C144" s="364"/>
      <c r="D144" s="364"/>
      <c r="E144" s="365"/>
      <c r="F144" s="365"/>
    </row>
    <row r="145" spans="2:6">
      <c r="B145" s="364"/>
      <c r="C145" s="364"/>
      <c r="D145" s="364"/>
      <c r="E145" s="365"/>
      <c r="F145" s="365"/>
    </row>
    <row r="146" spans="2:6">
      <c r="B146" s="364"/>
      <c r="C146" s="364"/>
      <c r="D146" s="364"/>
      <c r="E146" s="365"/>
      <c r="F146" s="365"/>
    </row>
    <row r="147" spans="2:6">
      <c r="B147" s="364"/>
      <c r="C147" s="364"/>
      <c r="D147" s="364"/>
      <c r="E147" s="365"/>
      <c r="F147" s="365"/>
    </row>
    <row r="148" spans="2:6">
      <c r="B148" s="364"/>
      <c r="C148" s="364"/>
      <c r="D148" s="364"/>
      <c r="E148" s="365"/>
      <c r="F148" s="365"/>
    </row>
    <row r="149" spans="2:6">
      <c r="B149" s="364"/>
      <c r="C149" s="364"/>
      <c r="D149" s="364"/>
      <c r="E149" s="365"/>
      <c r="F149" s="365"/>
    </row>
    <row r="150" spans="2:6">
      <c r="B150" s="364"/>
      <c r="C150" s="364"/>
      <c r="D150" s="364"/>
      <c r="E150" s="365"/>
      <c r="F150" s="365"/>
    </row>
    <row r="151" spans="2:6">
      <c r="B151" s="364"/>
      <c r="C151" s="364"/>
      <c r="D151" s="364"/>
      <c r="E151" s="365"/>
      <c r="F151" s="365"/>
    </row>
    <row r="152" spans="2:6">
      <c r="B152" s="364"/>
      <c r="C152" s="364"/>
      <c r="D152" s="364"/>
      <c r="E152" s="365"/>
      <c r="F152" s="365"/>
    </row>
    <row r="153" spans="2:6">
      <c r="B153" s="364"/>
      <c r="C153" s="364"/>
      <c r="D153" s="364"/>
      <c r="E153" s="365"/>
      <c r="F153" s="365"/>
    </row>
    <row r="154" spans="2:6">
      <c r="B154" s="364"/>
      <c r="C154" s="364"/>
      <c r="D154" s="364"/>
      <c r="E154" s="365"/>
      <c r="F154" s="365"/>
    </row>
    <row r="155" spans="2:6">
      <c r="B155" s="364"/>
      <c r="C155" s="364"/>
      <c r="D155" s="364"/>
      <c r="E155" s="365"/>
      <c r="F155" s="365"/>
    </row>
    <row r="156" spans="2:6">
      <c r="B156" s="364"/>
      <c r="C156" s="364"/>
      <c r="D156" s="364"/>
      <c r="E156" s="365"/>
      <c r="F156" s="365"/>
    </row>
    <row r="157" spans="2:6">
      <c r="B157" s="364"/>
      <c r="C157" s="364"/>
      <c r="D157" s="364"/>
      <c r="E157" s="365"/>
      <c r="F157" s="365"/>
    </row>
    <row r="158" spans="2:6">
      <c r="B158" s="364"/>
      <c r="C158" s="364"/>
      <c r="D158" s="364"/>
      <c r="E158" s="365"/>
      <c r="F158" s="365"/>
    </row>
    <row r="159" spans="2:6">
      <c r="B159" s="364"/>
      <c r="C159" s="364"/>
      <c r="D159" s="364"/>
      <c r="E159" s="365"/>
      <c r="F159" s="365"/>
    </row>
    <row r="160" spans="2:6">
      <c r="B160" s="364"/>
      <c r="C160" s="364"/>
      <c r="D160" s="364"/>
      <c r="E160" s="365"/>
      <c r="F160" s="365"/>
    </row>
    <row r="161" spans="2:6">
      <c r="B161" s="364"/>
      <c r="C161" s="364"/>
      <c r="D161" s="364"/>
      <c r="E161" s="365"/>
      <c r="F161" s="365"/>
    </row>
    <row r="162" spans="2:6">
      <c r="B162" s="364"/>
      <c r="C162" s="364"/>
      <c r="D162" s="364"/>
      <c r="E162" s="365"/>
      <c r="F162" s="365"/>
    </row>
    <row r="163" spans="2:6">
      <c r="B163" s="364"/>
      <c r="C163" s="364"/>
      <c r="D163" s="364"/>
      <c r="E163" s="365"/>
      <c r="F163" s="365"/>
    </row>
    <row r="164" spans="2:6">
      <c r="B164" s="364"/>
      <c r="C164" s="364"/>
      <c r="D164" s="364"/>
      <c r="E164" s="365"/>
      <c r="F164" s="365"/>
    </row>
    <row r="165" spans="2:6">
      <c r="B165" s="364"/>
      <c r="C165" s="364"/>
      <c r="D165" s="364"/>
      <c r="E165" s="365"/>
      <c r="F165" s="365"/>
    </row>
    <row r="166" spans="2:6">
      <c r="B166" s="364"/>
      <c r="C166" s="364"/>
      <c r="D166" s="364"/>
      <c r="E166" s="365"/>
      <c r="F166" s="365"/>
    </row>
    <row r="167" spans="2:6">
      <c r="B167" s="364"/>
      <c r="C167" s="364"/>
      <c r="D167" s="364"/>
      <c r="E167" s="365"/>
      <c r="F167" s="365"/>
    </row>
    <row r="168" spans="2:6">
      <c r="B168" s="364"/>
      <c r="C168" s="364"/>
      <c r="D168" s="364"/>
      <c r="E168" s="365"/>
      <c r="F168" s="365"/>
    </row>
    <row r="169" spans="2:6">
      <c r="B169" s="364"/>
      <c r="C169" s="364"/>
      <c r="D169" s="364"/>
      <c r="E169" s="365"/>
      <c r="F169" s="365"/>
    </row>
    <row r="170" spans="2:6">
      <c r="B170" s="364"/>
      <c r="C170" s="364"/>
      <c r="D170" s="364"/>
      <c r="E170" s="365"/>
      <c r="F170" s="365"/>
    </row>
    <row r="171" spans="2:6">
      <c r="B171" s="364"/>
      <c r="C171" s="364"/>
      <c r="D171" s="364"/>
      <c r="E171" s="365"/>
      <c r="F171" s="365"/>
    </row>
    <row r="172" spans="2:6">
      <c r="B172" s="364"/>
      <c r="C172" s="364"/>
      <c r="D172" s="364"/>
      <c r="E172" s="365"/>
      <c r="F172" s="365"/>
    </row>
    <row r="173" spans="2:6">
      <c r="B173" s="364"/>
      <c r="C173" s="364"/>
      <c r="D173" s="364"/>
      <c r="E173" s="365"/>
      <c r="F173" s="365"/>
    </row>
    <row r="174" spans="2:6">
      <c r="B174" s="364"/>
      <c r="C174" s="364"/>
      <c r="D174" s="364"/>
      <c r="E174" s="365"/>
      <c r="F174" s="365"/>
    </row>
    <row r="175" spans="2:6">
      <c r="B175" s="364"/>
      <c r="C175" s="364"/>
      <c r="D175" s="364"/>
      <c r="E175" s="365"/>
      <c r="F175" s="365"/>
    </row>
    <row r="176" spans="2:6">
      <c r="B176" s="364"/>
      <c r="C176" s="364"/>
      <c r="D176" s="364"/>
      <c r="E176" s="365"/>
      <c r="F176" s="365"/>
    </row>
    <row r="177" spans="2:6">
      <c r="B177" s="364"/>
      <c r="C177" s="364"/>
      <c r="D177" s="364"/>
      <c r="E177" s="365"/>
      <c r="F177" s="365"/>
    </row>
    <row r="178" spans="2:6">
      <c r="B178" s="364"/>
      <c r="C178" s="364"/>
      <c r="D178" s="364"/>
      <c r="E178" s="365"/>
      <c r="F178" s="365"/>
    </row>
    <row r="179" spans="2:6">
      <c r="B179" s="364"/>
      <c r="C179" s="364"/>
      <c r="D179" s="364"/>
      <c r="E179" s="365"/>
      <c r="F179" s="365"/>
    </row>
    <row r="180" spans="2:6">
      <c r="B180" s="364"/>
      <c r="C180" s="364"/>
      <c r="D180" s="364"/>
      <c r="E180" s="365"/>
      <c r="F180" s="365"/>
    </row>
    <row r="181" spans="2:6">
      <c r="B181" s="364"/>
      <c r="C181" s="364"/>
      <c r="D181" s="364"/>
      <c r="E181" s="365"/>
      <c r="F181" s="365"/>
    </row>
    <row r="182" spans="2:6">
      <c r="B182" s="364"/>
      <c r="C182" s="364"/>
      <c r="D182" s="364"/>
      <c r="E182" s="365"/>
      <c r="F182" s="365"/>
    </row>
    <row r="183" spans="2:6">
      <c r="B183" s="364"/>
      <c r="C183" s="364"/>
      <c r="D183" s="364"/>
      <c r="E183" s="365"/>
      <c r="F183" s="365"/>
    </row>
    <row r="184" spans="2:6">
      <c r="B184" s="364"/>
      <c r="C184" s="364"/>
      <c r="D184" s="364"/>
      <c r="E184" s="365"/>
      <c r="F184" s="365"/>
    </row>
    <row r="185" spans="2:6">
      <c r="B185" s="364"/>
      <c r="C185" s="364"/>
      <c r="D185" s="364"/>
      <c r="E185" s="365"/>
      <c r="F185" s="365"/>
    </row>
    <row r="186" spans="2:6">
      <c r="B186" s="364"/>
      <c r="C186" s="364"/>
      <c r="D186" s="364"/>
      <c r="E186" s="365"/>
      <c r="F186" s="365"/>
    </row>
    <row r="187" spans="2:6">
      <c r="B187" s="364"/>
      <c r="C187" s="364"/>
      <c r="D187" s="364"/>
      <c r="E187" s="365"/>
      <c r="F187" s="365"/>
    </row>
    <row r="188" spans="2:6">
      <c r="B188" s="364"/>
      <c r="C188" s="364"/>
      <c r="D188" s="364"/>
      <c r="E188" s="365"/>
      <c r="F188" s="365"/>
    </row>
    <row r="189" spans="2:6">
      <c r="B189" s="364"/>
      <c r="C189" s="364"/>
      <c r="D189" s="364"/>
      <c r="E189" s="365"/>
      <c r="F189" s="365"/>
    </row>
    <row r="190" spans="2:6">
      <c r="B190" s="364"/>
      <c r="C190" s="364"/>
      <c r="D190" s="364"/>
      <c r="E190" s="365"/>
      <c r="F190" s="365"/>
    </row>
    <row r="191" spans="2:6">
      <c r="B191" s="364"/>
      <c r="C191" s="364"/>
      <c r="D191" s="364"/>
      <c r="E191" s="365"/>
      <c r="F191" s="365"/>
    </row>
    <row r="192" spans="2:6">
      <c r="B192" s="364"/>
      <c r="C192" s="364"/>
      <c r="D192" s="364"/>
      <c r="E192" s="365"/>
      <c r="F192" s="365"/>
    </row>
    <row r="193" spans="2:6">
      <c r="B193" s="364"/>
      <c r="C193" s="364"/>
      <c r="D193" s="364"/>
      <c r="E193" s="365"/>
      <c r="F193" s="365"/>
    </row>
    <row r="194" spans="2:6">
      <c r="B194" s="364"/>
      <c r="C194" s="364"/>
      <c r="D194" s="364"/>
      <c r="E194" s="365"/>
      <c r="F194" s="365"/>
    </row>
    <row r="195" spans="2:6">
      <c r="B195" s="364"/>
      <c r="C195" s="364"/>
      <c r="D195" s="364"/>
      <c r="E195" s="365"/>
      <c r="F195" s="365"/>
    </row>
    <row r="196" spans="2:6">
      <c r="B196" s="364"/>
      <c r="C196" s="364"/>
      <c r="D196" s="364"/>
      <c r="E196" s="365"/>
      <c r="F196" s="365"/>
    </row>
    <row r="197" spans="2:6">
      <c r="B197" s="364"/>
      <c r="C197" s="364"/>
      <c r="D197" s="364"/>
      <c r="E197" s="365"/>
      <c r="F197" s="365"/>
    </row>
    <row r="198" spans="2:6">
      <c r="B198" s="364"/>
      <c r="C198" s="364"/>
      <c r="D198" s="364"/>
      <c r="E198" s="365"/>
      <c r="F198" s="365"/>
    </row>
    <row r="199" spans="2:6">
      <c r="B199" s="364"/>
      <c r="C199" s="364"/>
      <c r="D199" s="364"/>
      <c r="E199" s="365"/>
      <c r="F199" s="365"/>
    </row>
    <row r="200" spans="2:6">
      <c r="B200" s="364"/>
      <c r="C200" s="364"/>
      <c r="D200" s="364"/>
      <c r="E200" s="365"/>
      <c r="F200" s="365"/>
    </row>
    <row r="201" spans="2:6">
      <c r="B201" s="364"/>
      <c r="C201" s="364"/>
      <c r="D201" s="364"/>
      <c r="E201" s="365"/>
      <c r="F201" s="365"/>
    </row>
    <row r="202" spans="2:6">
      <c r="B202" s="364"/>
      <c r="C202" s="364"/>
      <c r="D202" s="364"/>
      <c r="E202" s="365"/>
      <c r="F202" s="365"/>
    </row>
    <row r="203" spans="2:6">
      <c r="B203" s="364"/>
      <c r="C203" s="364"/>
      <c r="D203" s="364"/>
      <c r="E203" s="365"/>
      <c r="F203" s="365"/>
    </row>
    <row r="204" spans="2:6">
      <c r="B204" s="364"/>
      <c r="C204" s="364"/>
      <c r="D204" s="364"/>
      <c r="E204" s="365"/>
      <c r="F204" s="365"/>
    </row>
    <row r="205" spans="2:6">
      <c r="B205" s="364"/>
      <c r="C205" s="364"/>
      <c r="D205" s="364"/>
      <c r="E205" s="365"/>
      <c r="F205" s="365"/>
    </row>
    <row r="206" spans="2:6">
      <c r="B206" s="364"/>
      <c r="C206" s="364"/>
      <c r="D206" s="364"/>
      <c r="E206" s="365"/>
      <c r="F206" s="365"/>
    </row>
    <row r="207" spans="2:6">
      <c r="B207" s="364"/>
      <c r="C207" s="364"/>
      <c r="D207" s="364"/>
      <c r="E207" s="365"/>
      <c r="F207" s="365"/>
    </row>
    <row r="208" spans="2:6">
      <c r="B208" s="364"/>
      <c r="C208" s="364"/>
      <c r="D208" s="364"/>
      <c r="E208" s="365"/>
      <c r="F208" s="365"/>
    </row>
    <row r="209" spans="2:6">
      <c r="B209" s="364"/>
      <c r="C209" s="364"/>
      <c r="D209" s="364"/>
      <c r="E209" s="365"/>
      <c r="F209" s="365"/>
    </row>
    <row r="210" spans="2:6">
      <c r="B210" s="364"/>
      <c r="C210" s="364"/>
      <c r="D210" s="364"/>
      <c r="E210" s="365"/>
      <c r="F210" s="365"/>
    </row>
    <row r="211" spans="2:6">
      <c r="B211" s="364"/>
      <c r="C211" s="364"/>
      <c r="D211" s="364"/>
      <c r="E211" s="365"/>
      <c r="F211" s="365"/>
    </row>
    <row r="212" spans="2:6">
      <c r="B212" s="364"/>
      <c r="C212" s="364"/>
      <c r="D212" s="364"/>
      <c r="E212" s="365"/>
      <c r="F212" s="365"/>
    </row>
    <row r="213" spans="2:6">
      <c r="B213" s="364"/>
      <c r="C213" s="364"/>
      <c r="D213" s="364"/>
      <c r="E213" s="365"/>
      <c r="F213" s="365"/>
    </row>
    <row r="214" spans="2:6">
      <c r="B214" s="364"/>
      <c r="C214" s="364"/>
      <c r="D214" s="364"/>
      <c r="E214" s="365"/>
      <c r="F214" s="365"/>
    </row>
    <row r="215" spans="2:6">
      <c r="B215" s="364"/>
      <c r="C215" s="364"/>
      <c r="D215" s="364"/>
      <c r="E215" s="365"/>
      <c r="F215" s="365"/>
    </row>
    <row r="216" spans="2:6">
      <c r="B216" s="364"/>
      <c r="C216" s="364"/>
      <c r="D216" s="364"/>
      <c r="E216" s="365"/>
      <c r="F216" s="365"/>
    </row>
    <row r="217" spans="2:6">
      <c r="B217" s="364"/>
      <c r="C217" s="364"/>
      <c r="D217" s="364"/>
      <c r="E217" s="365"/>
      <c r="F217" s="365"/>
    </row>
    <row r="218" spans="2:6">
      <c r="B218" s="364"/>
      <c r="C218" s="364"/>
      <c r="D218" s="364"/>
      <c r="E218" s="365"/>
      <c r="F218" s="365"/>
    </row>
    <row r="219" spans="2:6">
      <c r="B219" s="364"/>
      <c r="C219" s="364"/>
      <c r="D219" s="364"/>
      <c r="E219" s="365"/>
      <c r="F219" s="365"/>
    </row>
    <row r="220" spans="2:6">
      <c r="B220" s="364"/>
      <c r="C220" s="364"/>
      <c r="D220" s="364"/>
      <c r="E220" s="365"/>
      <c r="F220" s="365"/>
    </row>
    <row r="221" spans="2:6">
      <c r="B221" s="364"/>
      <c r="C221" s="364"/>
      <c r="D221" s="364"/>
      <c r="E221" s="365"/>
      <c r="F221" s="365"/>
    </row>
    <row r="222" spans="2:6">
      <c r="B222" s="364"/>
      <c r="C222" s="364"/>
      <c r="D222" s="364"/>
      <c r="E222" s="365"/>
      <c r="F222" s="365"/>
    </row>
    <row r="223" spans="2:6">
      <c r="B223" s="364"/>
      <c r="C223" s="364"/>
      <c r="D223" s="364"/>
      <c r="E223" s="365"/>
      <c r="F223" s="365"/>
    </row>
    <row r="224" spans="2:6">
      <c r="B224" s="364"/>
      <c r="C224" s="364"/>
      <c r="D224" s="364"/>
      <c r="E224" s="365"/>
      <c r="F224" s="365"/>
    </row>
    <row r="225" spans="2:6">
      <c r="B225" s="364"/>
      <c r="C225" s="364"/>
      <c r="D225" s="364"/>
      <c r="E225" s="365"/>
      <c r="F225" s="365"/>
    </row>
    <row r="226" spans="2:6">
      <c r="B226" s="364"/>
      <c r="C226" s="364"/>
      <c r="D226" s="364"/>
      <c r="E226" s="365"/>
      <c r="F226" s="365"/>
    </row>
    <row r="227" spans="2:6">
      <c r="B227" s="364"/>
      <c r="C227" s="364"/>
      <c r="D227" s="364"/>
      <c r="E227" s="365"/>
      <c r="F227" s="365"/>
    </row>
    <row r="228" spans="2:6">
      <c r="B228" s="364"/>
      <c r="C228" s="364"/>
      <c r="D228" s="364"/>
      <c r="E228" s="365"/>
      <c r="F228" s="365"/>
    </row>
    <row r="229" spans="2:6">
      <c r="B229" s="364"/>
      <c r="C229" s="364"/>
      <c r="D229" s="364"/>
      <c r="E229" s="365"/>
      <c r="F229" s="365"/>
    </row>
    <row r="230" spans="2:6">
      <c r="B230" s="364"/>
      <c r="C230" s="364"/>
      <c r="D230" s="364"/>
      <c r="E230" s="365"/>
      <c r="F230" s="365"/>
    </row>
    <row r="231" spans="2:6">
      <c r="B231" s="364"/>
      <c r="C231" s="364"/>
      <c r="D231" s="364"/>
      <c r="E231" s="365"/>
      <c r="F231" s="365"/>
    </row>
    <row r="232" spans="2:6">
      <c r="B232" s="364"/>
      <c r="C232" s="364"/>
      <c r="D232" s="364"/>
      <c r="E232" s="365"/>
      <c r="F232" s="365"/>
    </row>
    <row r="233" spans="2:6">
      <c r="B233" s="364"/>
      <c r="C233" s="364"/>
      <c r="D233" s="364"/>
      <c r="E233" s="365"/>
      <c r="F233" s="365"/>
    </row>
    <row r="234" spans="2:6">
      <c r="B234" s="364"/>
      <c r="C234" s="364"/>
      <c r="D234" s="364"/>
      <c r="E234" s="365"/>
      <c r="F234" s="365"/>
    </row>
    <row r="235" spans="2:6">
      <c r="B235" s="364"/>
      <c r="C235" s="364"/>
      <c r="D235" s="364"/>
      <c r="E235" s="365"/>
      <c r="F235" s="365"/>
    </row>
    <row r="236" spans="2:6">
      <c r="B236" s="364"/>
      <c r="C236" s="364"/>
      <c r="D236" s="364"/>
      <c r="E236" s="365"/>
      <c r="F236" s="365"/>
    </row>
    <row r="237" spans="2:6">
      <c r="B237" s="364"/>
      <c r="C237" s="364"/>
      <c r="D237" s="364"/>
      <c r="E237" s="365"/>
      <c r="F237" s="365"/>
    </row>
    <row r="238" spans="2:6">
      <c r="B238" s="364"/>
      <c r="C238" s="364"/>
      <c r="D238" s="364"/>
      <c r="E238" s="365"/>
      <c r="F238" s="365"/>
    </row>
    <row r="239" spans="2:6">
      <c r="B239" s="364"/>
      <c r="C239" s="364"/>
      <c r="D239" s="364"/>
      <c r="E239" s="365"/>
      <c r="F239" s="365"/>
    </row>
    <row r="240" spans="2:6">
      <c r="B240" s="364"/>
      <c r="C240" s="364"/>
      <c r="D240" s="364"/>
      <c r="E240" s="365"/>
      <c r="F240" s="365"/>
    </row>
    <row r="241" spans="2:6">
      <c r="B241" s="364"/>
      <c r="C241" s="364"/>
      <c r="D241" s="364"/>
      <c r="E241" s="365"/>
      <c r="F241" s="365"/>
    </row>
    <row r="242" spans="2:6">
      <c r="B242" s="364"/>
      <c r="C242" s="364"/>
      <c r="D242" s="364"/>
      <c r="E242" s="365"/>
      <c r="F242" s="365"/>
    </row>
    <row r="243" spans="2:6">
      <c r="B243" s="364"/>
      <c r="C243" s="364"/>
      <c r="D243" s="364"/>
      <c r="E243" s="365"/>
      <c r="F243" s="365"/>
    </row>
    <row r="244" spans="2:6">
      <c r="B244" s="364"/>
      <c r="C244" s="364"/>
      <c r="D244" s="364"/>
      <c r="E244" s="365"/>
      <c r="F244" s="365"/>
    </row>
    <row r="245" spans="2:6">
      <c r="B245" s="364"/>
      <c r="C245" s="364"/>
      <c r="D245" s="364"/>
      <c r="E245" s="365"/>
      <c r="F245" s="365"/>
    </row>
    <row r="246" spans="2:6">
      <c r="B246" s="364"/>
      <c r="C246" s="364"/>
      <c r="D246" s="364"/>
      <c r="E246" s="365"/>
      <c r="F246" s="365"/>
    </row>
    <row r="247" spans="2:6">
      <c r="B247" s="364"/>
      <c r="C247" s="364"/>
      <c r="D247" s="364"/>
      <c r="E247" s="365"/>
      <c r="F247" s="365"/>
    </row>
    <row r="248" spans="2:6">
      <c r="B248" s="364"/>
      <c r="C248" s="364"/>
      <c r="D248" s="364"/>
      <c r="E248" s="365"/>
      <c r="F248" s="365"/>
    </row>
    <row r="249" spans="2:6">
      <c r="B249" s="364"/>
      <c r="C249" s="364"/>
      <c r="D249" s="364"/>
      <c r="E249" s="365"/>
      <c r="F249" s="365"/>
    </row>
    <row r="250" spans="2:6">
      <c r="B250" s="364"/>
      <c r="C250" s="364"/>
      <c r="D250" s="364"/>
      <c r="E250" s="365"/>
      <c r="F250" s="365"/>
    </row>
    <row r="251" spans="2:6">
      <c r="B251" s="364"/>
      <c r="C251" s="364"/>
      <c r="D251" s="364"/>
      <c r="E251" s="365"/>
      <c r="F251" s="365"/>
    </row>
    <row r="252" spans="2:6">
      <c r="B252" s="364"/>
      <c r="C252" s="364"/>
      <c r="D252" s="364"/>
      <c r="E252" s="365"/>
      <c r="F252" s="365"/>
    </row>
    <row r="253" spans="2:6">
      <c r="B253" s="364"/>
      <c r="C253" s="364"/>
      <c r="D253" s="364"/>
      <c r="E253" s="365"/>
      <c r="F253" s="365"/>
    </row>
    <row r="254" spans="2:6">
      <c r="B254" s="364"/>
      <c r="C254" s="364"/>
      <c r="D254" s="364"/>
      <c r="E254" s="365"/>
      <c r="F254" s="365"/>
    </row>
    <row r="255" spans="2:6">
      <c r="B255" s="364"/>
      <c r="C255" s="364"/>
      <c r="D255" s="364"/>
      <c r="E255" s="365"/>
      <c r="F255" s="365"/>
    </row>
    <row r="256" spans="2:6">
      <c r="B256" s="364"/>
      <c r="C256" s="364"/>
      <c r="D256" s="364"/>
      <c r="E256" s="365"/>
      <c r="F256" s="365"/>
    </row>
    <row r="257" spans="2:6">
      <c r="B257" s="364"/>
      <c r="C257" s="364"/>
      <c r="D257" s="364"/>
      <c r="E257" s="365"/>
      <c r="F257" s="365"/>
    </row>
    <row r="258" spans="2:6">
      <c r="B258" s="364"/>
      <c r="C258" s="364"/>
      <c r="D258" s="364"/>
      <c r="E258" s="365"/>
      <c r="F258" s="365"/>
    </row>
    <row r="259" spans="2:6">
      <c r="B259" s="364"/>
      <c r="C259" s="364"/>
      <c r="D259" s="364"/>
      <c r="E259" s="365"/>
      <c r="F259" s="365"/>
    </row>
    <row r="260" spans="2:6">
      <c r="B260" s="364"/>
      <c r="C260" s="364"/>
      <c r="D260" s="364"/>
      <c r="E260" s="365"/>
      <c r="F260" s="365"/>
    </row>
    <row r="261" spans="2:6">
      <c r="B261" s="364"/>
      <c r="C261" s="364"/>
      <c r="D261" s="364"/>
      <c r="E261" s="365"/>
      <c r="F261" s="365"/>
    </row>
    <row r="262" spans="2:6">
      <c r="B262" s="364"/>
      <c r="C262" s="364"/>
      <c r="D262" s="364"/>
      <c r="E262" s="365"/>
      <c r="F262" s="365"/>
    </row>
    <row r="263" spans="2:6">
      <c r="B263" s="364"/>
      <c r="C263" s="364"/>
      <c r="D263" s="364"/>
      <c r="E263" s="365"/>
      <c r="F263" s="365"/>
    </row>
    <row r="264" spans="2:6">
      <c r="B264" s="364"/>
      <c r="C264" s="364"/>
      <c r="D264" s="364"/>
      <c r="E264" s="365"/>
      <c r="F264" s="365"/>
    </row>
    <row r="265" spans="2:6">
      <c r="B265" s="364"/>
      <c r="C265" s="364"/>
      <c r="D265" s="364"/>
      <c r="E265" s="365"/>
      <c r="F265" s="365"/>
    </row>
    <row r="266" spans="2:6">
      <c r="B266" s="364"/>
      <c r="C266" s="364"/>
      <c r="D266" s="364"/>
      <c r="E266" s="365"/>
      <c r="F266" s="365"/>
    </row>
    <row r="267" spans="2:6">
      <c r="B267" s="364"/>
      <c r="C267" s="364"/>
      <c r="D267" s="364"/>
      <c r="E267" s="365"/>
      <c r="F267" s="365"/>
    </row>
    <row r="268" spans="2:6">
      <c r="B268" s="364"/>
      <c r="C268" s="364"/>
      <c r="D268" s="364"/>
      <c r="E268" s="365"/>
      <c r="F268" s="365"/>
    </row>
    <row r="269" spans="2:6">
      <c r="B269" s="364"/>
      <c r="C269" s="364"/>
      <c r="D269" s="364"/>
      <c r="E269" s="365"/>
      <c r="F269" s="365"/>
    </row>
    <row r="270" spans="2:6">
      <c r="B270" s="364"/>
      <c r="C270" s="364"/>
      <c r="D270" s="364"/>
      <c r="E270" s="365"/>
      <c r="F270" s="365"/>
    </row>
    <row r="271" spans="2:6">
      <c r="B271" s="364"/>
      <c r="C271" s="364"/>
      <c r="D271" s="364"/>
      <c r="E271" s="365"/>
      <c r="F271" s="365"/>
    </row>
    <row r="272" spans="2:6">
      <c r="B272" s="364"/>
      <c r="C272" s="364"/>
      <c r="D272" s="364"/>
      <c r="E272" s="365"/>
      <c r="F272" s="365"/>
    </row>
    <row r="273" spans="2:6">
      <c r="B273" s="364"/>
      <c r="C273" s="364"/>
      <c r="D273" s="364"/>
      <c r="E273" s="365"/>
      <c r="F273" s="365"/>
    </row>
    <row r="274" spans="2:6">
      <c r="B274" s="364"/>
      <c r="C274" s="364"/>
      <c r="D274" s="364"/>
      <c r="E274" s="365"/>
      <c r="F274" s="365"/>
    </row>
    <row r="275" spans="2:6">
      <c r="B275" s="364"/>
      <c r="C275" s="364"/>
      <c r="D275" s="364"/>
      <c r="E275" s="365"/>
      <c r="F275" s="365"/>
    </row>
    <row r="276" spans="2:6">
      <c r="B276" s="364"/>
      <c r="C276" s="364"/>
      <c r="D276" s="364"/>
      <c r="E276" s="365"/>
      <c r="F276" s="365"/>
    </row>
    <row r="277" spans="2:6">
      <c r="B277" s="364"/>
      <c r="C277" s="364"/>
      <c r="D277" s="364"/>
      <c r="E277" s="365"/>
      <c r="F277" s="365"/>
    </row>
    <row r="278" spans="2:6">
      <c r="B278" s="364"/>
      <c r="C278" s="364"/>
      <c r="D278" s="364"/>
      <c r="E278" s="365"/>
      <c r="F278" s="365"/>
    </row>
    <row r="279" spans="2:6">
      <c r="B279" s="364"/>
      <c r="C279" s="364"/>
      <c r="D279" s="364"/>
      <c r="E279" s="365"/>
      <c r="F279" s="365"/>
    </row>
    <row r="280" spans="2:6">
      <c r="B280" s="364"/>
      <c r="C280" s="364"/>
      <c r="D280" s="364"/>
      <c r="E280" s="365"/>
      <c r="F280" s="365"/>
    </row>
    <row r="281" spans="2:6">
      <c r="B281" s="364"/>
      <c r="C281" s="364"/>
      <c r="D281" s="364"/>
      <c r="E281" s="365"/>
      <c r="F281" s="365"/>
    </row>
    <row r="282" spans="2:6">
      <c r="B282" s="364"/>
      <c r="C282" s="364"/>
      <c r="D282" s="364"/>
      <c r="E282" s="365"/>
      <c r="F282" s="365"/>
    </row>
    <row r="283" spans="2:6">
      <c r="B283" s="364"/>
      <c r="C283" s="364"/>
      <c r="D283" s="364"/>
      <c r="E283" s="365"/>
      <c r="F283" s="365"/>
    </row>
    <row r="284" spans="2:6">
      <c r="B284" s="364"/>
      <c r="C284" s="364"/>
      <c r="D284" s="364"/>
      <c r="E284" s="365"/>
      <c r="F284" s="365"/>
    </row>
    <row r="285" spans="2:6">
      <c r="B285" s="364"/>
      <c r="C285" s="364"/>
      <c r="D285" s="364"/>
      <c r="E285" s="365"/>
      <c r="F285" s="365"/>
    </row>
    <row r="286" spans="2:6">
      <c r="B286" s="364"/>
      <c r="C286" s="364"/>
      <c r="D286" s="364"/>
      <c r="E286" s="365"/>
      <c r="F286" s="365"/>
    </row>
    <row r="287" spans="2:6">
      <c r="B287" s="364"/>
      <c r="C287" s="364"/>
      <c r="D287" s="364"/>
      <c r="E287" s="365"/>
      <c r="F287" s="365"/>
    </row>
    <row r="288" spans="2:6">
      <c r="B288" s="364"/>
      <c r="C288" s="364"/>
      <c r="D288" s="364"/>
      <c r="E288" s="365"/>
      <c r="F288" s="365"/>
    </row>
    <row r="289" spans="2:6">
      <c r="B289" s="364"/>
      <c r="C289" s="364"/>
      <c r="D289" s="364"/>
      <c r="E289" s="365"/>
      <c r="F289" s="365"/>
    </row>
    <row r="290" spans="2:6">
      <c r="B290" s="364"/>
      <c r="C290" s="364"/>
      <c r="D290" s="364"/>
      <c r="E290" s="365"/>
      <c r="F290" s="365"/>
    </row>
    <row r="291" spans="2:6">
      <c r="B291" s="364"/>
      <c r="C291" s="364"/>
      <c r="D291" s="364"/>
      <c r="E291" s="365"/>
      <c r="F291" s="365"/>
    </row>
    <row r="292" spans="2:6">
      <c r="B292" s="364"/>
      <c r="C292" s="364"/>
      <c r="D292" s="364"/>
      <c r="E292" s="365"/>
      <c r="F292" s="365"/>
    </row>
    <row r="293" spans="2:6">
      <c r="B293" s="364"/>
      <c r="C293" s="364"/>
      <c r="D293" s="364"/>
      <c r="E293" s="365"/>
      <c r="F293" s="365"/>
    </row>
    <row r="294" spans="2:6">
      <c r="B294" s="364"/>
      <c r="C294" s="364"/>
      <c r="D294" s="364"/>
      <c r="E294" s="365"/>
      <c r="F294" s="365"/>
    </row>
    <row r="295" spans="2:6">
      <c r="B295" s="364"/>
      <c r="C295" s="364"/>
      <c r="D295" s="364"/>
      <c r="E295" s="365"/>
      <c r="F295" s="365"/>
    </row>
  </sheetData>
  <sheetProtection password="D7DE" sheet="1" objects="1" scenarios="1"/>
  <sortState xmlns:xlrd2="http://schemas.microsoft.com/office/spreadsheetml/2017/richdata2" ref="B6:F13">
    <sortCondition ref="B6"/>
  </sortState>
  <mergeCells count="3">
    <mergeCell ref="B3:D3"/>
    <mergeCell ref="E3:F3"/>
    <mergeCell ref="B2:F2"/>
  </mergeCells>
  <hyperlinks>
    <hyperlink ref="A1" location="Contents!A1" display="Contents" xr:uid="{00000000-0004-0000-17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  <pageSetUpPr fitToPage="1"/>
  </sheetPr>
  <dimension ref="A1:M55"/>
  <sheetViews>
    <sheetView zoomScale="90" zoomScaleNormal="90" workbookViewId="0">
      <pane ySplit="6" topLeftCell="A7" activePane="bottomLeft" state="frozen"/>
      <selection pane="bottomLeft"/>
    </sheetView>
  </sheetViews>
  <sheetFormatPr defaultColWidth="9.140625" defaultRowHeight="16.5"/>
  <cols>
    <col min="1" max="1" width="10.28515625" style="102" customWidth="1"/>
    <col min="2" max="2" width="29.42578125" style="102" customWidth="1"/>
    <col min="3" max="3" width="13.85546875" style="102" customWidth="1"/>
    <col min="4" max="4" width="15" style="102" customWidth="1"/>
    <col min="5" max="5" width="0.85546875" style="102" customWidth="1"/>
    <col min="6" max="6" width="17.42578125" style="149" bestFit="1" customWidth="1"/>
    <col min="7" max="7" width="16.28515625" style="102" customWidth="1"/>
    <col min="8" max="8" width="22.5703125" style="149" customWidth="1"/>
    <col min="9" max="9" width="16.42578125" style="102" customWidth="1"/>
    <col min="10" max="10" width="17" style="102" customWidth="1"/>
    <col min="11" max="11" width="16.140625" style="102" customWidth="1"/>
    <col min="12" max="12" width="26.85546875" style="102" customWidth="1"/>
    <col min="13" max="13" width="79" style="102" customWidth="1"/>
    <col min="14" max="16384" width="9.140625" style="102"/>
  </cols>
  <sheetData>
    <row r="1" spans="1:13" ht="12.75" customHeight="1">
      <c r="A1" s="271" t="s">
        <v>813</v>
      </c>
      <c r="B1" s="148"/>
    </row>
    <row r="2" spans="1:13">
      <c r="B2" s="257" t="s">
        <v>1714</v>
      </c>
    </row>
    <row r="3" spans="1:13">
      <c r="B3" s="102" t="s">
        <v>343</v>
      </c>
      <c r="F3" s="1307" t="s">
        <v>782</v>
      </c>
      <c r="G3" s="1307"/>
    </row>
    <row r="4" spans="1:13" ht="5.25" customHeight="1" thickBot="1"/>
    <row r="5" spans="1:13" ht="17.25" thickBot="1">
      <c r="B5" s="146"/>
      <c r="C5" s="145" t="s">
        <v>342</v>
      </c>
      <c r="D5" s="145" t="s">
        <v>203</v>
      </c>
      <c r="E5" s="144"/>
      <c r="F5" s="144" t="s">
        <v>342</v>
      </c>
      <c r="G5" s="144" t="s">
        <v>342</v>
      </c>
      <c r="H5" s="144" t="s">
        <v>341</v>
      </c>
      <c r="I5" s="144" t="s">
        <v>203</v>
      </c>
      <c r="J5" s="144" t="s">
        <v>339</v>
      </c>
      <c r="K5" s="144" t="s">
        <v>386</v>
      </c>
      <c r="L5" s="144" t="s">
        <v>385</v>
      </c>
      <c r="M5" s="144" t="s">
        <v>850</v>
      </c>
    </row>
    <row r="6" spans="1:13" ht="17.25" thickBot="1">
      <c r="B6" s="143"/>
      <c r="C6" s="108" t="s">
        <v>337</v>
      </c>
      <c r="D6" s="108" t="s">
        <v>337</v>
      </c>
      <c r="E6" s="107"/>
      <c r="F6" s="107" t="s">
        <v>336</v>
      </c>
      <c r="G6" s="107" t="s">
        <v>6</v>
      </c>
      <c r="H6" s="107" t="s">
        <v>336</v>
      </c>
      <c r="I6" s="107" t="s">
        <v>6</v>
      </c>
      <c r="J6" s="107" t="s">
        <v>336</v>
      </c>
      <c r="K6" s="107" t="s">
        <v>6</v>
      </c>
      <c r="L6" s="107" t="s">
        <v>336</v>
      </c>
      <c r="M6" s="107"/>
    </row>
    <row r="7" spans="1:13">
      <c r="B7" s="235" t="s">
        <v>382</v>
      </c>
      <c r="C7" s="1293" t="s">
        <v>843</v>
      </c>
      <c r="D7" s="1293" t="s">
        <v>844</v>
      </c>
      <c r="E7" s="232"/>
      <c r="F7" s="232" t="s">
        <v>783</v>
      </c>
      <c r="G7" s="233">
        <v>377.72</v>
      </c>
      <c r="H7" s="232" t="s">
        <v>383</v>
      </c>
      <c r="I7" s="233">
        <v>353.34</v>
      </c>
      <c r="J7" s="232" t="s">
        <v>776</v>
      </c>
      <c r="K7" s="233">
        <v>444.71</v>
      </c>
      <c r="L7" s="1295">
        <f>G7+I7+K7</f>
        <v>1175.77</v>
      </c>
      <c r="M7" s="233"/>
    </row>
    <row r="8" spans="1:13" ht="17.25" thickBot="1">
      <c r="B8" s="270">
        <v>39083</v>
      </c>
      <c r="C8" s="1294"/>
      <c r="D8" s="1294"/>
      <c r="E8" s="244"/>
      <c r="F8" s="244"/>
      <c r="G8" s="234"/>
      <c r="H8" s="244"/>
      <c r="I8" s="234"/>
      <c r="J8" s="244"/>
      <c r="K8" s="234"/>
      <c r="L8" s="1296"/>
      <c r="M8" s="234"/>
    </row>
    <row r="9" spans="1:13">
      <c r="B9" s="235" t="s">
        <v>382</v>
      </c>
      <c r="C9" s="1297" t="s">
        <v>843</v>
      </c>
      <c r="D9" s="1297" t="s">
        <v>845</v>
      </c>
      <c r="E9" s="235"/>
      <c r="F9" s="235" t="s">
        <v>784</v>
      </c>
      <c r="G9" s="238">
        <v>377.62</v>
      </c>
      <c r="H9" s="235" t="s">
        <v>383</v>
      </c>
      <c r="I9" s="238">
        <v>353.34</v>
      </c>
      <c r="J9" s="235" t="s">
        <v>776</v>
      </c>
      <c r="K9" s="238">
        <v>444.71</v>
      </c>
      <c r="L9" s="1291">
        <f>G9+I9+K9</f>
        <v>1175.67</v>
      </c>
      <c r="M9" s="238" t="s">
        <v>785</v>
      </c>
    </row>
    <row r="10" spans="1:13" ht="17.25" thickBot="1">
      <c r="B10" s="236" t="s">
        <v>786</v>
      </c>
      <c r="C10" s="1294"/>
      <c r="D10" s="1294"/>
      <c r="E10" s="244"/>
      <c r="F10" s="244"/>
      <c r="G10" s="234"/>
      <c r="H10" s="244"/>
      <c r="I10" s="234"/>
      <c r="J10" s="244"/>
      <c r="K10" s="234"/>
      <c r="L10" s="1296"/>
      <c r="M10" s="234"/>
    </row>
    <row r="11" spans="1:13">
      <c r="B11" s="235" t="s">
        <v>382</v>
      </c>
      <c r="C11" s="1297"/>
      <c r="D11" s="1297"/>
      <c r="E11" s="235"/>
      <c r="F11" s="235" t="s">
        <v>384</v>
      </c>
      <c r="G11" s="238">
        <v>377.69</v>
      </c>
      <c r="H11" s="235" t="s">
        <v>383</v>
      </c>
      <c r="I11" s="238">
        <v>353.34</v>
      </c>
      <c r="J11" s="235" t="s">
        <v>776</v>
      </c>
      <c r="K11" s="238">
        <v>444.71</v>
      </c>
      <c r="L11" s="1291">
        <f>G11+I11+K11</f>
        <v>1175.74</v>
      </c>
      <c r="M11" s="238"/>
    </row>
    <row r="12" spans="1:13" ht="17.25" thickBot="1">
      <c r="B12" s="236" t="s">
        <v>786</v>
      </c>
      <c r="C12" s="1294"/>
      <c r="D12" s="1294"/>
      <c r="E12" s="244"/>
      <c r="F12" s="244"/>
      <c r="G12" s="234"/>
      <c r="H12" s="244"/>
      <c r="I12" s="234"/>
      <c r="J12" s="244"/>
      <c r="K12" s="234"/>
      <c r="L12" s="1296"/>
      <c r="M12" s="234"/>
    </row>
    <row r="13" spans="1:13">
      <c r="B13" s="235" t="s">
        <v>382</v>
      </c>
      <c r="C13" s="1299" t="s">
        <v>846</v>
      </c>
      <c r="D13" s="1297" t="s">
        <v>847</v>
      </c>
      <c r="E13" s="109"/>
      <c r="F13" s="109" t="s">
        <v>381</v>
      </c>
      <c r="G13" s="264">
        <v>502.73</v>
      </c>
      <c r="H13" s="235" t="s">
        <v>810</v>
      </c>
      <c r="I13" s="245">
        <v>462.98</v>
      </c>
      <c r="J13" s="109" t="s">
        <v>776</v>
      </c>
      <c r="K13" s="268">
        <v>444.71</v>
      </c>
      <c r="L13" s="1291">
        <f>G13+I13+K13</f>
        <v>1410.42</v>
      </c>
      <c r="M13" s="1290" t="s">
        <v>1452</v>
      </c>
    </row>
    <row r="14" spans="1:13" ht="17.25" thickBot="1">
      <c r="B14" s="236" t="s">
        <v>808</v>
      </c>
      <c r="C14" s="1300"/>
      <c r="D14" s="1294"/>
      <c r="E14" s="235"/>
      <c r="F14" s="244"/>
      <c r="G14" s="266"/>
      <c r="H14" s="244"/>
      <c r="I14" s="234"/>
      <c r="J14" s="244"/>
      <c r="K14" s="266"/>
      <c r="L14" s="1296"/>
      <c r="M14" s="1291"/>
    </row>
    <row r="15" spans="1:13">
      <c r="B15" s="235" t="s">
        <v>382</v>
      </c>
      <c r="C15" s="1301" t="s">
        <v>848</v>
      </c>
      <c r="D15" s="1297" t="s">
        <v>849</v>
      </c>
      <c r="E15" s="235"/>
      <c r="F15" s="235" t="s">
        <v>811</v>
      </c>
      <c r="G15" s="265">
        <v>377.69</v>
      </c>
      <c r="H15" s="235" t="s">
        <v>810</v>
      </c>
      <c r="I15" s="238">
        <v>462.98</v>
      </c>
      <c r="J15" s="235" t="s">
        <v>812</v>
      </c>
      <c r="K15" s="261">
        <v>527.35</v>
      </c>
      <c r="L15" s="1291">
        <f>G15+I15+K15</f>
        <v>1368.02</v>
      </c>
      <c r="M15" s="1291"/>
    </row>
    <row r="16" spans="1:13" ht="17.25" thickBot="1">
      <c r="B16" s="236" t="s">
        <v>809</v>
      </c>
      <c r="C16" s="1300"/>
      <c r="D16" s="1294"/>
      <c r="E16" s="244"/>
      <c r="F16" s="244"/>
      <c r="G16" s="266"/>
      <c r="H16" s="244"/>
      <c r="I16" s="234"/>
      <c r="J16" s="244"/>
      <c r="K16" s="269"/>
      <c r="L16" s="1296"/>
      <c r="M16" s="1292"/>
    </row>
    <row r="17" spans="2:13" ht="4.5" customHeight="1" thickBot="1">
      <c r="B17" s="262"/>
      <c r="C17" s="262"/>
      <c r="D17" s="262"/>
      <c r="E17" s="262"/>
      <c r="F17" s="262"/>
      <c r="G17" s="263"/>
      <c r="H17" s="267"/>
      <c r="I17" s="263"/>
      <c r="J17" s="267"/>
      <c r="K17" s="263"/>
      <c r="L17" s="262"/>
      <c r="M17" s="263"/>
    </row>
    <row r="18" spans="2:13">
      <c r="B18" s="235" t="s">
        <v>380</v>
      </c>
      <c r="C18" s="1297"/>
      <c r="D18" s="1297"/>
      <c r="E18" s="235"/>
      <c r="F18" s="235" t="s">
        <v>379</v>
      </c>
      <c r="G18" s="117">
        <v>405.65</v>
      </c>
      <c r="H18" s="110" t="s">
        <v>378</v>
      </c>
      <c r="I18" s="117">
        <v>283.2</v>
      </c>
      <c r="J18" s="110"/>
      <c r="K18" s="117">
        <v>1</v>
      </c>
      <c r="L18" s="1291">
        <f>G18+I18+K18</f>
        <v>689.84999999999991</v>
      </c>
      <c r="M18" s="117"/>
    </row>
    <row r="19" spans="2:13">
      <c r="B19" s="235" t="s">
        <v>787</v>
      </c>
      <c r="C19" s="1297"/>
      <c r="D19" s="1297"/>
      <c r="E19" s="235"/>
      <c r="F19" s="235"/>
      <c r="G19" s="117"/>
      <c r="H19" s="110" t="s">
        <v>377</v>
      </c>
      <c r="I19" s="117"/>
      <c r="J19" s="110"/>
      <c r="K19" s="117"/>
      <c r="L19" s="1298"/>
      <c r="M19" s="117"/>
    </row>
    <row r="20" spans="2:13" ht="17.25" thickBot="1">
      <c r="B20" s="258"/>
      <c r="C20" s="1302"/>
      <c r="D20" s="1302"/>
      <c r="E20" s="236"/>
      <c r="F20" s="236"/>
      <c r="G20" s="124"/>
      <c r="H20" s="107" t="s">
        <v>376</v>
      </c>
      <c r="I20" s="124"/>
      <c r="J20" s="107"/>
      <c r="K20" s="124"/>
      <c r="L20" s="1303"/>
      <c r="M20" s="124"/>
    </row>
    <row r="21" spans="2:13" ht="4.5" customHeight="1" thickBot="1">
      <c r="B21" s="104"/>
      <c r="C21" s="104"/>
      <c r="D21" s="104"/>
      <c r="E21" s="104"/>
      <c r="F21" s="104"/>
      <c r="G21" s="116"/>
      <c r="H21" s="105"/>
      <c r="I21" s="116"/>
      <c r="J21" s="105"/>
      <c r="K21" s="116"/>
      <c r="L21" s="104"/>
      <c r="M21" s="116"/>
    </row>
    <row r="22" spans="2:13">
      <c r="B22" s="121" t="s">
        <v>375</v>
      </c>
      <c r="C22" s="120" t="s">
        <v>374</v>
      </c>
      <c r="D22" s="120"/>
      <c r="E22" s="119"/>
      <c r="F22" s="119" t="s">
        <v>373</v>
      </c>
      <c r="G22" s="118">
        <v>500</v>
      </c>
      <c r="H22" s="119"/>
      <c r="I22" s="118"/>
      <c r="J22" s="119"/>
      <c r="K22" s="118"/>
      <c r="L22" s="118">
        <f>G22+I22+K22</f>
        <v>500</v>
      </c>
      <c r="M22" s="118"/>
    </row>
    <row r="23" spans="2:13" ht="17.25" thickBot="1">
      <c r="B23" s="236" t="s">
        <v>375</v>
      </c>
      <c r="C23" s="108" t="s">
        <v>374</v>
      </c>
      <c r="D23" s="108"/>
      <c r="E23" s="107"/>
      <c r="F23" s="107" t="s">
        <v>788</v>
      </c>
      <c r="G23" s="124">
        <v>1500</v>
      </c>
      <c r="H23" s="107" t="s">
        <v>789</v>
      </c>
      <c r="I23" s="117">
        <v>950</v>
      </c>
      <c r="J23" s="117" t="s">
        <v>790</v>
      </c>
      <c r="K23" s="117">
        <v>500</v>
      </c>
      <c r="L23" s="124">
        <f>G23+I23+K23</f>
        <v>2950</v>
      </c>
      <c r="M23" s="117" t="s">
        <v>791</v>
      </c>
    </row>
    <row r="24" spans="2:13" ht="4.5" customHeight="1" thickBot="1">
      <c r="B24" s="104"/>
      <c r="C24" s="104"/>
      <c r="D24" s="104"/>
      <c r="E24" s="104"/>
      <c r="F24" s="104"/>
      <c r="G24" s="116"/>
      <c r="H24" s="105"/>
      <c r="I24" s="116"/>
      <c r="J24" s="105"/>
      <c r="K24" s="116"/>
      <c r="L24" s="104"/>
      <c r="M24" s="116"/>
    </row>
    <row r="25" spans="2:13">
      <c r="B25" s="235" t="s">
        <v>367</v>
      </c>
      <c r="C25" s="1293" t="s">
        <v>792</v>
      </c>
      <c r="D25" s="111" t="s">
        <v>372</v>
      </c>
      <c r="E25" s="110"/>
      <c r="F25" s="110" t="s">
        <v>365</v>
      </c>
      <c r="G25" s="117">
        <v>1404</v>
      </c>
      <c r="H25" s="232" t="s">
        <v>364</v>
      </c>
      <c r="I25" s="233">
        <v>617</v>
      </c>
      <c r="J25" s="232"/>
      <c r="K25" s="233">
        <v>1</v>
      </c>
      <c r="L25" s="1295">
        <f>G25+I25+K25</f>
        <v>2022</v>
      </c>
      <c r="M25" s="233"/>
    </row>
    <row r="26" spans="2:13" ht="27">
      <c r="B26" s="244" t="s">
        <v>371</v>
      </c>
      <c r="C26" s="1294"/>
      <c r="D26" s="240" t="s">
        <v>793</v>
      </c>
      <c r="E26" s="112"/>
      <c r="F26" s="153" t="s">
        <v>362</v>
      </c>
      <c r="G26" s="152"/>
      <c r="H26" s="244" t="s">
        <v>361</v>
      </c>
      <c r="I26" s="238"/>
      <c r="J26" s="244"/>
      <c r="K26" s="234"/>
      <c r="L26" s="1298"/>
      <c r="M26" s="238"/>
    </row>
    <row r="27" spans="2:13">
      <c r="B27" s="235" t="s">
        <v>367</v>
      </c>
      <c r="C27" s="1297" t="s">
        <v>792</v>
      </c>
      <c r="D27" s="111" t="s">
        <v>370</v>
      </c>
      <c r="E27" s="110"/>
      <c r="F27" s="110" t="s">
        <v>365</v>
      </c>
      <c r="G27" s="117">
        <v>1404</v>
      </c>
      <c r="H27" s="235" t="s">
        <v>364</v>
      </c>
      <c r="I27" s="245">
        <v>617</v>
      </c>
      <c r="J27" s="235"/>
      <c r="K27" s="238">
        <v>1</v>
      </c>
      <c r="L27" s="1290">
        <f>G27+I27+K27</f>
        <v>2022</v>
      </c>
      <c r="M27" s="238"/>
    </row>
    <row r="28" spans="2:13" ht="27">
      <c r="B28" s="244" t="s">
        <v>369</v>
      </c>
      <c r="C28" s="1294"/>
      <c r="D28" s="240" t="s">
        <v>793</v>
      </c>
      <c r="E28" s="112"/>
      <c r="F28" s="153" t="s">
        <v>362</v>
      </c>
      <c r="G28" s="152"/>
      <c r="H28" s="244" t="s">
        <v>361</v>
      </c>
      <c r="I28" s="234"/>
      <c r="J28" s="244"/>
      <c r="K28" s="234"/>
      <c r="L28" s="1298"/>
      <c r="M28" s="238"/>
    </row>
    <row r="29" spans="2:13">
      <c r="B29" s="235" t="s">
        <v>367</v>
      </c>
      <c r="C29" s="1297" t="s">
        <v>794</v>
      </c>
      <c r="D29" s="111" t="s">
        <v>366</v>
      </c>
      <c r="E29" s="110"/>
      <c r="F29" s="110" t="s">
        <v>365</v>
      </c>
      <c r="G29" s="117">
        <v>1404</v>
      </c>
      <c r="H29" s="235" t="s">
        <v>364</v>
      </c>
      <c r="I29" s="238">
        <v>617</v>
      </c>
      <c r="J29" s="235"/>
      <c r="K29" s="238">
        <v>1</v>
      </c>
      <c r="L29" s="1290">
        <f>G29+I29+K29</f>
        <v>2022</v>
      </c>
      <c r="M29" s="238"/>
    </row>
    <row r="30" spans="2:13" ht="27">
      <c r="B30" s="244" t="s">
        <v>368</v>
      </c>
      <c r="C30" s="1294"/>
      <c r="D30" s="240" t="s">
        <v>793</v>
      </c>
      <c r="E30" s="112"/>
      <c r="F30" s="153" t="s">
        <v>362</v>
      </c>
      <c r="G30" s="152"/>
      <c r="H30" s="244" t="s">
        <v>361</v>
      </c>
      <c r="I30" s="238"/>
      <c r="J30" s="244"/>
      <c r="K30" s="234"/>
      <c r="L30" s="1298"/>
      <c r="M30" s="238"/>
    </row>
    <row r="31" spans="2:13">
      <c r="B31" s="235" t="s">
        <v>367</v>
      </c>
      <c r="C31" s="1297" t="s">
        <v>795</v>
      </c>
      <c r="D31" s="111" t="s">
        <v>366</v>
      </c>
      <c r="E31" s="110"/>
      <c r="F31" s="110" t="s">
        <v>365</v>
      </c>
      <c r="G31" s="117">
        <v>1404</v>
      </c>
      <c r="H31" s="235" t="s">
        <v>364</v>
      </c>
      <c r="I31" s="245">
        <v>617</v>
      </c>
      <c r="J31" s="235"/>
      <c r="K31" s="238">
        <v>1</v>
      </c>
      <c r="L31" s="1290">
        <f>G31+I31+K31</f>
        <v>2022</v>
      </c>
      <c r="M31" s="238"/>
    </row>
    <row r="32" spans="2:13" ht="27.75" thickBot="1">
      <c r="B32" s="244" t="s">
        <v>363</v>
      </c>
      <c r="C32" s="1294"/>
      <c r="D32" s="240" t="s">
        <v>793</v>
      </c>
      <c r="E32" s="112"/>
      <c r="F32" s="153" t="s">
        <v>362</v>
      </c>
      <c r="G32" s="152"/>
      <c r="H32" s="244" t="s">
        <v>361</v>
      </c>
      <c r="I32" s="234"/>
      <c r="J32" s="244"/>
      <c r="K32" s="234"/>
      <c r="L32" s="1303"/>
      <c r="M32" s="238"/>
    </row>
    <row r="33" spans="2:13" ht="4.5" customHeight="1" thickBot="1">
      <c r="B33" s="259"/>
      <c r="C33" s="104"/>
      <c r="D33" s="105"/>
      <c r="E33" s="105"/>
      <c r="F33" s="151"/>
      <c r="G33" s="128"/>
      <c r="H33" s="104"/>
      <c r="I33" s="103"/>
      <c r="J33" s="104"/>
      <c r="K33" s="103"/>
      <c r="L33" s="104"/>
      <c r="M33" s="103"/>
    </row>
    <row r="34" spans="2:13">
      <c r="B34" s="235" t="s">
        <v>360</v>
      </c>
      <c r="C34" s="1297" t="s">
        <v>796</v>
      </c>
      <c r="D34" s="1297"/>
      <c r="E34" s="235"/>
      <c r="F34" s="235" t="s">
        <v>359</v>
      </c>
      <c r="G34" s="238"/>
      <c r="H34" s="235" t="s">
        <v>358</v>
      </c>
      <c r="I34" s="238"/>
      <c r="J34" s="235"/>
      <c r="K34" s="238"/>
      <c r="L34" s="1291">
        <f>G34+I34+K34</f>
        <v>0</v>
      </c>
      <c r="M34" s="238"/>
    </row>
    <row r="35" spans="2:13">
      <c r="B35" s="244" t="s">
        <v>797</v>
      </c>
      <c r="C35" s="1294"/>
      <c r="D35" s="1294"/>
      <c r="E35" s="244"/>
      <c r="F35" s="244"/>
      <c r="G35" s="234"/>
      <c r="H35" s="244"/>
      <c r="I35" s="234"/>
      <c r="J35" s="244"/>
      <c r="K35" s="234"/>
      <c r="L35" s="1296"/>
      <c r="M35" s="234"/>
    </row>
    <row r="36" spans="2:13">
      <c r="B36" s="235" t="s">
        <v>357</v>
      </c>
      <c r="C36" s="1297" t="s">
        <v>356</v>
      </c>
      <c r="D36" s="111" t="s">
        <v>355</v>
      </c>
      <c r="E36" s="110"/>
      <c r="F36" s="235" t="s">
        <v>354</v>
      </c>
      <c r="G36" s="117">
        <v>374.5</v>
      </c>
      <c r="H36" s="110" t="s">
        <v>353</v>
      </c>
      <c r="I36" s="117">
        <v>228.43</v>
      </c>
      <c r="J36" s="110"/>
      <c r="K36" s="117">
        <v>1</v>
      </c>
      <c r="L36" s="1291">
        <f>G36+I36+K36</f>
        <v>603.93000000000006</v>
      </c>
      <c r="M36" s="117"/>
    </row>
    <row r="37" spans="2:13">
      <c r="B37" s="150">
        <v>41306</v>
      </c>
      <c r="C37" s="1297"/>
      <c r="D37" s="111" t="s">
        <v>352</v>
      </c>
      <c r="E37" s="110"/>
      <c r="F37" s="235"/>
      <c r="G37" s="117"/>
      <c r="H37" s="110" t="s">
        <v>351</v>
      </c>
      <c r="I37" s="117"/>
      <c r="J37" s="110"/>
      <c r="K37" s="117"/>
      <c r="L37" s="1298"/>
      <c r="M37" s="117"/>
    </row>
    <row r="38" spans="2:13" ht="17.25" thickBot="1">
      <c r="B38" s="258"/>
      <c r="C38" s="1302"/>
      <c r="D38" s="108" t="s">
        <v>350</v>
      </c>
      <c r="E38" s="107"/>
      <c r="F38" s="236"/>
      <c r="G38" s="124"/>
      <c r="H38" s="107" t="s">
        <v>350</v>
      </c>
      <c r="I38" s="124"/>
      <c r="J38" s="107"/>
      <c r="K38" s="124"/>
      <c r="L38" s="1303"/>
      <c r="M38" s="124"/>
    </row>
    <row r="39" spans="2:13" ht="5.25" customHeight="1" thickBot="1">
      <c r="B39" s="104"/>
      <c r="C39" s="104"/>
      <c r="D39" s="104"/>
      <c r="E39" s="104"/>
      <c r="F39" s="104"/>
      <c r="G39" s="116"/>
      <c r="H39" s="105"/>
      <c r="I39" s="116"/>
      <c r="J39" s="105"/>
      <c r="K39" s="116"/>
      <c r="L39" s="104"/>
      <c r="M39" s="116"/>
    </row>
    <row r="40" spans="2:13">
      <c r="B40" s="235" t="s">
        <v>349</v>
      </c>
      <c r="C40" s="1293" t="s">
        <v>798</v>
      </c>
      <c r="D40" s="1293" t="s">
        <v>799</v>
      </c>
      <c r="E40" s="232"/>
      <c r="F40" s="232" t="s">
        <v>800</v>
      </c>
      <c r="G40" s="233">
        <v>450.12</v>
      </c>
      <c r="H40" s="232" t="s">
        <v>347</v>
      </c>
      <c r="I40" s="233">
        <v>232.12</v>
      </c>
      <c r="J40" s="232" t="s">
        <v>1006</v>
      </c>
      <c r="K40" s="233">
        <v>174.54</v>
      </c>
      <c r="L40" s="1295">
        <f>K40+I40+G40</f>
        <v>856.78</v>
      </c>
      <c r="M40" s="233"/>
    </row>
    <row r="41" spans="2:13">
      <c r="B41" s="244" t="s">
        <v>801</v>
      </c>
      <c r="C41" s="1294"/>
      <c r="D41" s="1294"/>
      <c r="E41" s="244"/>
      <c r="F41" s="244"/>
      <c r="G41" s="234"/>
      <c r="H41" s="244"/>
      <c r="I41" s="234"/>
      <c r="J41" s="244"/>
      <c r="K41" s="234"/>
      <c r="L41" s="1296"/>
      <c r="M41" s="234"/>
    </row>
    <row r="42" spans="2:13">
      <c r="B42" s="235" t="s">
        <v>348</v>
      </c>
      <c r="C42" s="1297" t="s">
        <v>802</v>
      </c>
      <c r="D42" s="1297" t="s">
        <v>803</v>
      </c>
      <c r="E42" s="235"/>
      <c r="F42" s="235" t="s">
        <v>804</v>
      </c>
      <c r="G42" s="238">
        <v>450.12</v>
      </c>
      <c r="H42" s="235" t="s">
        <v>347</v>
      </c>
      <c r="I42" s="238">
        <v>232.12</v>
      </c>
      <c r="J42" s="235" t="s">
        <v>1006</v>
      </c>
      <c r="K42" s="238">
        <v>174.54</v>
      </c>
      <c r="L42" s="1291">
        <f>+G42+I42+K42</f>
        <v>856.78</v>
      </c>
      <c r="M42" s="238"/>
    </row>
    <row r="43" spans="2:13">
      <c r="B43" s="244" t="s">
        <v>346</v>
      </c>
      <c r="C43" s="1294"/>
      <c r="D43" s="1294"/>
      <c r="E43" s="244"/>
      <c r="F43" s="244"/>
      <c r="G43" s="234"/>
      <c r="H43" s="244"/>
      <c r="I43" s="234"/>
      <c r="J43" s="244"/>
      <c r="K43" s="234"/>
      <c r="L43" s="1296"/>
      <c r="M43" s="234"/>
    </row>
    <row r="44" spans="2:13">
      <c r="B44" s="235" t="s">
        <v>348</v>
      </c>
      <c r="C44" s="1297" t="s">
        <v>802</v>
      </c>
      <c r="D44" s="1297" t="s">
        <v>803</v>
      </c>
      <c r="E44" s="235"/>
      <c r="F44" s="235" t="s">
        <v>805</v>
      </c>
      <c r="G44" s="238">
        <v>490.09928100000002</v>
      </c>
      <c r="H44" s="235" t="s">
        <v>347</v>
      </c>
      <c r="I44" s="238">
        <v>230.78</v>
      </c>
      <c r="J44" s="235" t="s">
        <v>1006</v>
      </c>
      <c r="K44" s="238">
        <v>174.54</v>
      </c>
      <c r="L44" s="1291">
        <f>+G44+I44+K44</f>
        <v>895.41928099999996</v>
      </c>
      <c r="M44" s="238"/>
    </row>
    <row r="45" spans="2:13">
      <c r="B45" s="244" t="s">
        <v>346</v>
      </c>
      <c r="C45" s="1294"/>
      <c r="D45" s="1294"/>
      <c r="E45" s="244"/>
      <c r="F45" s="244"/>
      <c r="G45" s="234"/>
      <c r="H45" s="244"/>
      <c r="I45" s="234"/>
      <c r="J45" s="244"/>
      <c r="K45" s="234"/>
      <c r="L45" s="1296"/>
      <c r="M45" s="234"/>
    </row>
    <row r="46" spans="2:13">
      <c r="B46" s="235" t="s">
        <v>348</v>
      </c>
      <c r="C46" s="1297" t="s">
        <v>802</v>
      </c>
      <c r="D46" s="1297" t="s">
        <v>803</v>
      </c>
      <c r="E46" s="235"/>
      <c r="F46" s="235" t="s">
        <v>805</v>
      </c>
      <c r="G46" s="238">
        <v>490.09928100000002</v>
      </c>
      <c r="H46" s="235" t="s">
        <v>347</v>
      </c>
      <c r="I46" s="238">
        <v>229.24</v>
      </c>
      <c r="J46" s="235" t="s">
        <v>1006</v>
      </c>
      <c r="K46" s="238">
        <v>174.54</v>
      </c>
      <c r="L46" s="1291">
        <f>+G46+I46+K46</f>
        <v>893.87928099999999</v>
      </c>
      <c r="M46" s="238"/>
    </row>
    <row r="47" spans="2:13" ht="17.25" thickBot="1">
      <c r="B47" s="236" t="s">
        <v>1007</v>
      </c>
      <c r="C47" s="1302"/>
      <c r="D47" s="1302"/>
      <c r="E47" s="236"/>
      <c r="F47" s="236"/>
      <c r="G47" s="239"/>
      <c r="H47" s="236"/>
      <c r="I47" s="239"/>
      <c r="J47" s="236"/>
      <c r="K47" s="239"/>
      <c r="L47" s="1303"/>
      <c r="M47" s="239"/>
    </row>
    <row r="48" spans="2:13" ht="16.5" customHeight="1">
      <c r="B48" s="235" t="s">
        <v>348</v>
      </c>
      <c r="C48" s="1297"/>
      <c r="D48" s="1297"/>
      <c r="E48" s="235"/>
      <c r="F48" s="235" t="s">
        <v>1400</v>
      </c>
      <c r="G48" s="238">
        <v>998</v>
      </c>
      <c r="H48" s="1304" t="s">
        <v>1206</v>
      </c>
      <c r="I48" s="238">
        <v>499</v>
      </c>
      <c r="J48" s="235" t="s">
        <v>1207</v>
      </c>
      <c r="K48" s="238">
        <v>165</v>
      </c>
      <c r="L48" s="1291">
        <f>+G48+I48+K48</f>
        <v>1662</v>
      </c>
      <c r="M48" s="1305" t="s">
        <v>1441</v>
      </c>
    </row>
    <row r="49" spans="2:13" ht="16.5" customHeight="1" thickBot="1">
      <c r="B49" s="270" t="s">
        <v>1208</v>
      </c>
      <c r="C49" s="1302"/>
      <c r="D49" s="1302"/>
      <c r="E49" s="236"/>
      <c r="F49" s="236" t="s">
        <v>1443</v>
      </c>
      <c r="G49" s="239"/>
      <c r="H49" s="1303"/>
      <c r="I49" s="239"/>
      <c r="J49" s="236"/>
      <c r="K49" s="239"/>
      <c r="L49" s="1303"/>
      <c r="M49" s="1306"/>
    </row>
    <row r="50" spans="2:13">
      <c r="B50" s="235" t="s">
        <v>348</v>
      </c>
      <c r="C50" s="1297"/>
      <c r="D50" s="1297"/>
      <c r="E50" s="235"/>
      <c r="F50" s="235" t="s">
        <v>1445</v>
      </c>
      <c r="G50" s="238">
        <v>998</v>
      </c>
      <c r="H50" s="1304" t="s">
        <v>1206</v>
      </c>
      <c r="I50" s="238">
        <v>499</v>
      </c>
      <c r="J50" s="235" t="s">
        <v>1207</v>
      </c>
      <c r="K50" s="238">
        <v>165</v>
      </c>
      <c r="L50" s="1291">
        <f>+G50+I50+K50</f>
        <v>1662</v>
      </c>
      <c r="M50" s="1305" t="s">
        <v>1446</v>
      </c>
    </row>
    <row r="51" spans="2:13" ht="17.25" thickBot="1">
      <c r="B51" s="270" t="s">
        <v>1208</v>
      </c>
      <c r="C51" s="1302"/>
      <c r="D51" s="1302"/>
      <c r="E51" s="236"/>
      <c r="F51" s="236" t="s">
        <v>1443</v>
      </c>
      <c r="G51" s="239"/>
      <c r="H51" s="1303"/>
      <c r="I51" s="239"/>
      <c r="J51" s="236"/>
      <c r="K51" s="239"/>
      <c r="L51" s="1303"/>
      <c r="M51" s="1306"/>
    </row>
    <row r="52" spans="2:13">
      <c r="B52" s="235" t="s">
        <v>348</v>
      </c>
      <c r="C52" s="1297"/>
      <c r="D52" s="1297"/>
      <c r="E52" s="235"/>
      <c r="F52" s="235" t="s">
        <v>1450</v>
      </c>
      <c r="G52" s="238">
        <v>592.22</v>
      </c>
      <c r="H52" s="232" t="s">
        <v>1444</v>
      </c>
      <c r="I52" s="238">
        <v>666.25</v>
      </c>
      <c r="J52" s="235" t="s">
        <v>1006</v>
      </c>
      <c r="K52" s="238">
        <v>196.03</v>
      </c>
      <c r="L52" s="1291">
        <f>+G52+I52+K52</f>
        <v>1454.5</v>
      </c>
      <c r="M52" s="1305" t="s">
        <v>1447</v>
      </c>
    </row>
    <row r="53" spans="2:13" ht="17.25" thickBot="1">
      <c r="B53" s="270" t="s">
        <v>1440</v>
      </c>
      <c r="C53" s="1302"/>
      <c r="D53" s="1302"/>
      <c r="E53" s="236"/>
      <c r="F53" s="236" t="s">
        <v>1442</v>
      </c>
      <c r="G53" s="239"/>
      <c r="H53" s="236"/>
      <c r="I53" s="239"/>
      <c r="J53" s="236"/>
      <c r="K53" s="239"/>
      <c r="L53" s="1303"/>
      <c r="M53" s="1306"/>
    </row>
    <row r="54" spans="2:13">
      <c r="B54" s="235" t="s">
        <v>348</v>
      </c>
      <c r="C54" s="1297"/>
      <c r="D54" s="1297"/>
      <c r="E54" s="235"/>
      <c r="F54" s="235" t="s">
        <v>1449</v>
      </c>
      <c r="G54" s="238">
        <v>592.22</v>
      </c>
      <c r="H54" s="232" t="s">
        <v>1444</v>
      </c>
      <c r="I54" s="238">
        <v>666.25</v>
      </c>
      <c r="J54" s="235" t="s">
        <v>1006</v>
      </c>
      <c r="K54" s="238">
        <v>196.03</v>
      </c>
      <c r="L54" s="1291">
        <f>+G54+I54+K54</f>
        <v>1454.5</v>
      </c>
      <c r="M54" s="1305" t="s">
        <v>1448</v>
      </c>
    </row>
    <row r="55" spans="2:13" ht="17.25" thickBot="1">
      <c r="B55" s="270" t="s">
        <v>1440</v>
      </c>
      <c r="C55" s="1302"/>
      <c r="D55" s="1302"/>
      <c r="E55" s="236"/>
      <c r="F55" s="236" t="s">
        <v>1442</v>
      </c>
      <c r="G55" s="239"/>
      <c r="H55" s="236"/>
      <c r="I55" s="239"/>
      <c r="J55" s="236"/>
      <c r="K55" s="239"/>
      <c r="L55" s="1303"/>
      <c r="M55" s="1306"/>
    </row>
  </sheetData>
  <sheetProtection algorithmName="SHA-512" hashValue="xwegZDG/RtAS5FZbwqC6X7HXsBLDOIrAwTLIxMlsM/ULfO/KEQcye6prlu8ekvswbshv594EdWLoWgD0TE8aIg==" saltValue="5JIsM5JORDDePahf4fbGig==" spinCount="100000" sheet="1" objects="1" scenarios="1"/>
  <mergeCells count="63">
    <mergeCell ref="M50:M51"/>
    <mergeCell ref="F3:G3"/>
    <mergeCell ref="C50:C51"/>
    <mergeCell ref="D50:D51"/>
    <mergeCell ref="H50:H51"/>
    <mergeCell ref="L50:L51"/>
    <mergeCell ref="M48:M49"/>
    <mergeCell ref="C48:C49"/>
    <mergeCell ref="D48:D49"/>
    <mergeCell ref="L48:L49"/>
    <mergeCell ref="C44:C45"/>
    <mergeCell ref="D44:D45"/>
    <mergeCell ref="L44:L45"/>
    <mergeCell ref="C46:C47"/>
    <mergeCell ref="D46:D47"/>
    <mergeCell ref="L46:L47"/>
    <mergeCell ref="C54:C55"/>
    <mergeCell ref="D54:D55"/>
    <mergeCell ref="L54:L55"/>
    <mergeCell ref="M54:M55"/>
    <mergeCell ref="C52:C53"/>
    <mergeCell ref="D52:D53"/>
    <mergeCell ref="L52:L53"/>
    <mergeCell ref="M52:M53"/>
    <mergeCell ref="H48:H49"/>
    <mergeCell ref="C42:C43"/>
    <mergeCell ref="D42:D43"/>
    <mergeCell ref="L42:L43"/>
    <mergeCell ref="C29:C30"/>
    <mergeCell ref="L29:L30"/>
    <mergeCell ref="C31:C32"/>
    <mergeCell ref="L31:L32"/>
    <mergeCell ref="C34:C35"/>
    <mergeCell ref="D34:D35"/>
    <mergeCell ref="L34:L35"/>
    <mergeCell ref="C36:C38"/>
    <mergeCell ref="L36:L38"/>
    <mergeCell ref="C40:C41"/>
    <mergeCell ref="D40:D41"/>
    <mergeCell ref="L40:L41"/>
    <mergeCell ref="C27:C28"/>
    <mergeCell ref="L27:L28"/>
    <mergeCell ref="C11:C12"/>
    <mergeCell ref="D11:D12"/>
    <mergeCell ref="L11:L12"/>
    <mergeCell ref="L13:L14"/>
    <mergeCell ref="L15:L16"/>
    <mergeCell ref="D13:D14"/>
    <mergeCell ref="C13:C14"/>
    <mergeCell ref="C15:C16"/>
    <mergeCell ref="D15:D16"/>
    <mergeCell ref="C18:C20"/>
    <mergeCell ref="D18:D20"/>
    <mergeCell ref="L18:L20"/>
    <mergeCell ref="C25:C26"/>
    <mergeCell ref="L25:L26"/>
    <mergeCell ref="M13:M16"/>
    <mergeCell ref="C7:C8"/>
    <mergeCell ref="D7:D8"/>
    <mergeCell ref="L7:L8"/>
    <mergeCell ref="C9:C10"/>
    <mergeCell ref="D9:D10"/>
    <mergeCell ref="L9:L10"/>
  </mergeCells>
  <conditionalFormatting sqref="L7:L12 L22 L40:L43 L18:L20 L34:L38 L25:L26">
    <cfRule type="cellIs" dxfId="29" priority="25" stopIfTrue="1" operator="between">
      <formula>0</formula>
      <formula>2500</formula>
    </cfRule>
    <cfRule type="cellIs" dxfId="28" priority="26" stopIfTrue="1" operator="greaterThan">
      <formula>2500.01</formula>
    </cfRule>
  </conditionalFormatting>
  <conditionalFormatting sqref="L27:L28">
    <cfRule type="cellIs" dxfId="27" priority="23" stopIfTrue="1" operator="between">
      <formula>0</formula>
      <formula>2500</formula>
    </cfRule>
    <cfRule type="cellIs" dxfId="26" priority="24" stopIfTrue="1" operator="greaterThan">
      <formula>2500.01</formula>
    </cfRule>
  </conditionalFormatting>
  <conditionalFormatting sqref="L29:L30">
    <cfRule type="cellIs" dxfId="25" priority="21" stopIfTrue="1" operator="between">
      <formula>0</formula>
      <formula>2500</formula>
    </cfRule>
    <cfRule type="cellIs" dxfId="24" priority="22" stopIfTrue="1" operator="greaterThan">
      <formula>2500.01</formula>
    </cfRule>
  </conditionalFormatting>
  <conditionalFormatting sqref="L31:L32">
    <cfRule type="cellIs" dxfId="23" priority="19" stopIfTrue="1" operator="between">
      <formula>0</formula>
      <formula>2500</formula>
    </cfRule>
    <cfRule type="cellIs" dxfId="22" priority="20" stopIfTrue="1" operator="greaterThan">
      <formula>2500.01</formula>
    </cfRule>
  </conditionalFormatting>
  <conditionalFormatting sqref="L44:L45">
    <cfRule type="cellIs" dxfId="21" priority="17" stopIfTrue="1" operator="between">
      <formula>0</formula>
      <formula>2500</formula>
    </cfRule>
    <cfRule type="cellIs" dxfId="20" priority="18" stopIfTrue="1" operator="greaterThan">
      <formula>2500.01</formula>
    </cfRule>
  </conditionalFormatting>
  <conditionalFormatting sqref="L23">
    <cfRule type="cellIs" dxfId="19" priority="15" stopIfTrue="1" operator="between">
      <formula>0</formula>
      <formula>2500</formula>
    </cfRule>
    <cfRule type="cellIs" dxfId="18" priority="16" stopIfTrue="1" operator="greaterThan">
      <formula>2500.01</formula>
    </cfRule>
  </conditionalFormatting>
  <conditionalFormatting sqref="L13:L14">
    <cfRule type="cellIs" dxfId="17" priority="13" stopIfTrue="1" operator="between">
      <formula>0</formula>
      <formula>2500</formula>
    </cfRule>
    <cfRule type="cellIs" dxfId="16" priority="14" stopIfTrue="1" operator="greaterThan">
      <formula>2500.01</formula>
    </cfRule>
  </conditionalFormatting>
  <conditionalFormatting sqref="L15:L16">
    <cfRule type="cellIs" dxfId="15" priority="11" stopIfTrue="1" operator="between">
      <formula>0</formula>
      <formula>2500</formula>
    </cfRule>
    <cfRule type="cellIs" dxfId="14" priority="12" stopIfTrue="1" operator="greaterThan">
      <formula>2500.01</formula>
    </cfRule>
  </conditionalFormatting>
  <conditionalFormatting sqref="L48:L49">
    <cfRule type="cellIs" dxfId="13" priority="9" stopIfTrue="1" operator="between">
      <formula>0</formula>
      <formula>2500</formula>
    </cfRule>
    <cfRule type="cellIs" dxfId="12" priority="10" stopIfTrue="1" operator="greaterThan">
      <formula>2500.01</formula>
    </cfRule>
  </conditionalFormatting>
  <conditionalFormatting sqref="L46:L47">
    <cfRule type="cellIs" dxfId="11" priority="7" stopIfTrue="1" operator="between">
      <formula>0</formula>
      <formula>2500</formula>
    </cfRule>
    <cfRule type="cellIs" dxfId="10" priority="8" stopIfTrue="1" operator="greaterThan">
      <formula>2500.01</formula>
    </cfRule>
  </conditionalFormatting>
  <conditionalFormatting sqref="L52:L53">
    <cfRule type="cellIs" dxfId="9" priority="5" stopIfTrue="1" operator="between">
      <formula>0</formula>
      <formula>2500</formula>
    </cfRule>
    <cfRule type="cellIs" dxfId="8" priority="6" stopIfTrue="1" operator="greaterThan">
      <formula>2500.01</formula>
    </cfRule>
  </conditionalFormatting>
  <conditionalFormatting sqref="L54:L55">
    <cfRule type="cellIs" dxfId="7" priority="3" stopIfTrue="1" operator="between">
      <formula>0</formula>
      <formula>2500</formula>
    </cfRule>
    <cfRule type="cellIs" dxfId="6" priority="4" stopIfTrue="1" operator="greaterThan">
      <formula>2500.01</formula>
    </cfRule>
  </conditionalFormatting>
  <conditionalFormatting sqref="L50:L51">
    <cfRule type="cellIs" dxfId="5" priority="1" stopIfTrue="1" operator="between">
      <formula>0</formula>
      <formula>2500</formula>
    </cfRule>
    <cfRule type="cellIs" dxfId="4" priority="2" stopIfTrue="1" operator="greaterThan">
      <formula>2500.01</formula>
    </cfRule>
  </conditionalFormatting>
  <hyperlinks>
    <hyperlink ref="A1" location="Contents!A1" display="Return" xr:uid="{00000000-0004-0000-0300-000000000000}"/>
  </hyperlinks>
  <pageMargins left="0.25" right="0.25" top="0.75" bottom="0.75" header="0.3" footer="0.3"/>
  <pageSetup scale="48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0000"/>
  </sheetPr>
  <dimension ref="A1:Q73"/>
  <sheetViews>
    <sheetView zoomScale="80" zoomScaleNormal="80" workbookViewId="0">
      <pane ySplit="5" topLeftCell="A6" activePane="bottomLeft" state="frozen"/>
      <selection pane="bottomLeft" activeCell="F95" sqref="F95"/>
    </sheetView>
  </sheetViews>
  <sheetFormatPr defaultColWidth="9.140625" defaultRowHeight="16.5"/>
  <cols>
    <col min="1" max="1" width="7.7109375" style="102" customWidth="1"/>
    <col min="2" max="2" width="40.140625" style="102" bestFit="1" customWidth="1"/>
    <col min="3" max="3" width="14.28515625" style="102" bestFit="1" customWidth="1"/>
    <col min="4" max="4" width="14.7109375" style="102" customWidth="1"/>
    <col min="5" max="5" width="0.85546875" style="102" customWidth="1"/>
    <col min="6" max="6" width="15.85546875" style="102" customWidth="1"/>
    <col min="7" max="7" width="1.28515625" style="102" customWidth="1"/>
    <col min="8" max="8" width="22.42578125" style="102" customWidth="1"/>
    <col min="9" max="9" width="11.5703125" style="102" customWidth="1"/>
    <col min="10" max="10" width="22.7109375" style="102" customWidth="1"/>
    <col min="11" max="11" width="13.140625" style="102" bestFit="1" customWidth="1"/>
    <col min="12" max="12" width="15.28515625" style="102" bestFit="1" customWidth="1"/>
    <col min="13" max="13" width="18.7109375" style="102" customWidth="1"/>
    <col min="14" max="14" width="25.85546875" style="102" bestFit="1" customWidth="1"/>
    <col min="15" max="15" width="23.42578125" style="102" customWidth="1"/>
    <col min="16" max="16384" width="9.140625" style="102"/>
  </cols>
  <sheetData>
    <row r="1" spans="1:15">
      <c r="A1" s="271" t="s">
        <v>813</v>
      </c>
      <c r="B1" s="148" t="s">
        <v>345</v>
      </c>
    </row>
    <row r="2" spans="1:15">
      <c r="B2" s="147" t="s">
        <v>344</v>
      </c>
    </row>
    <row r="3" spans="1:15">
      <c r="B3" s="1313" t="s">
        <v>343</v>
      </c>
      <c r="C3" s="1313"/>
      <c r="D3" s="747" t="s">
        <v>782</v>
      </c>
      <c r="E3" s="747"/>
      <c r="F3" s="747"/>
      <c r="G3" s="747"/>
      <c r="H3" s="747"/>
    </row>
    <row r="4" spans="1:15" ht="3" customHeight="1" thickBot="1"/>
    <row r="5" spans="1:15" ht="16.5" customHeight="1" thickBot="1">
      <c r="B5" s="146"/>
      <c r="C5" s="145" t="s">
        <v>342</v>
      </c>
      <c r="D5" s="145" t="s">
        <v>203</v>
      </c>
      <c r="E5" s="145"/>
      <c r="F5" s="145" t="s">
        <v>8</v>
      </c>
      <c r="G5" s="144"/>
      <c r="H5" s="144" t="s">
        <v>342</v>
      </c>
      <c r="I5" s="144" t="s">
        <v>342</v>
      </c>
      <c r="J5" s="144" t="s">
        <v>341</v>
      </c>
      <c r="K5" s="144" t="s">
        <v>340</v>
      </c>
      <c r="L5" s="144" t="s">
        <v>339</v>
      </c>
      <c r="M5" s="144" t="s">
        <v>339</v>
      </c>
      <c r="N5" s="144" t="s">
        <v>338</v>
      </c>
      <c r="O5" s="144" t="s">
        <v>8</v>
      </c>
    </row>
    <row r="6" spans="1:15" ht="17.25" thickBot="1">
      <c r="B6" s="143"/>
      <c r="C6" s="108" t="s">
        <v>337</v>
      </c>
      <c r="D6" s="108" t="s">
        <v>337</v>
      </c>
      <c r="E6" s="108"/>
      <c r="F6" s="108"/>
      <c r="G6" s="107"/>
      <c r="H6" s="107" t="s">
        <v>336</v>
      </c>
      <c r="I6" s="107" t="s">
        <v>6</v>
      </c>
      <c r="J6" s="107" t="s">
        <v>336</v>
      </c>
      <c r="K6" s="107" t="s">
        <v>6</v>
      </c>
      <c r="L6" s="107" t="s">
        <v>336</v>
      </c>
      <c r="M6" s="107" t="s">
        <v>6</v>
      </c>
      <c r="N6" s="107" t="s">
        <v>336</v>
      </c>
      <c r="O6" s="107"/>
    </row>
    <row r="7" spans="1:15" ht="59.25" customHeight="1">
      <c r="B7" s="1304" t="s">
        <v>335</v>
      </c>
      <c r="C7" s="1293" t="s">
        <v>334</v>
      </c>
      <c r="D7" s="111" t="s">
        <v>333</v>
      </c>
      <c r="E7" s="111"/>
      <c r="F7" s="111"/>
      <c r="G7" s="110"/>
      <c r="H7" s="1304" t="s">
        <v>326</v>
      </c>
      <c r="I7" s="117" t="s">
        <v>331</v>
      </c>
      <c r="J7" s="110" t="s">
        <v>332</v>
      </c>
      <c r="K7" s="117" t="s">
        <v>331</v>
      </c>
      <c r="L7" s="117"/>
      <c r="M7" s="117" t="s">
        <v>331</v>
      </c>
      <c r="N7" s="1295"/>
      <c r="O7" s="117"/>
    </row>
    <row r="8" spans="1:15">
      <c r="B8" s="1296"/>
      <c r="C8" s="1294"/>
      <c r="D8" s="240">
        <v>897114</v>
      </c>
      <c r="E8" s="113"/>
      <c r="F8" s="113"/>
      <c r="G8" s="112"/>
      <c r="H8" s="1296"/>
      <c r="I8" s="234"/>
      <c r="J8" s="112" t="s">
        <v>330</v>
      </c>
      <c r="K8" s="131"/>
      <c r="L8" s="131"/>
      <c r="M8" s="131"/>
      <c r="N8" s="1292"/>
      <c r="O8" s="131"/>
    </row>
    <row r="9" spans="1:15" ht="54.75" thickBot="1">
      <c r="B9" s="236" t="s">
        <v>329</v>
      </c>
      <c r="C9" s="108" t="s">
        <v>328</v>
      </c>
      <c r="D9" s="108" t="s">
        <v>327</v>
      </c>
      <c r="E9" s="108"/>
      <c r="F9" s="108"/>
      <c r="G9" s="107"/>
      <c r="H9" s="236" t="s">
        <v>326</v>
      </c>
      <c r="I9" s="124">
        <v>1980</v>
      </c>
      <c r="J9" s="246" t="s">
        <v>325</v>
      </c>
      <c r="K9" s="124">
        <v>1737</v>
      </c>
      <c r="L9" s="124" t="s">
        <v>324</v>
      </c>
      <c r="M9" s="124">
        <v>30</v>
      </c>
      <c r="N9" s="239">
        <f>I9+K9+M9</f>
        <v>3747</v>
      </c>
      <c r="O9" s="124"/>
    </row>
    <row r="10" spans="1:15" ht="62.65" customHeight="1" thickBot="1">
      <c r="B10" s="236" t="s">
        <v>1736</v>
      </c>
      <c r="C10" s="881" t="s">
        <v>1737</v>
      </c>
      <c r="D10" s="881" t="s">
        <v>1738</v>
      </c>
      <c r="E10" s="882"/>
      <c r="F10" s="882"/>
      <c r="G10" s="883"/>
      <c r="H10" s="884" t="s">
        <v>326</v>
      </c>
      <c r="I10" s="885">
        <v>2190</v>
      </c>
      <c r="J10" s="886" t="s">
        <v>1739</v>
      </c>
      <c r="K10" s="887">
        <v>1510</v>
      </c>
      <c r="L10" s="885" t="s">
        <v>324</v>
      </c>
      <c r="M10" s="888">
        <v>30</v>
      </c>
      <c r="N10" s="889">
        <f>I10+K10+M10</f>
        <v>3730</v>
      </c>
      <c r="O10" s="890"/>
    </row>
    <row r="11" spans="1:15" ht="4.5" customHeight="1" thickBot="1">
      <c r="B11" s="104"/>
      <c r="C11" s="105"/>
      <c r="D11" s="105"/>
      <c r="E11" s="105"/>
      <c r="F11" s="105"/>
      <c r="G11" s="105"/>
      <c r="H11" s="105"/>
      <c r="I11" s="116"/>
      <c r="J11" s="126"/>
      <c r="K11" s="116"/>
      <c r="L11" s="116"/>
      <c r="M11" s="116"/>
      <c r="N11" s="116"/>
      <c r="O11" s="116"/>
    </row>
    <row r="12" spans="1:15" ht="27">
      <c r="B12" s="121" t="s">
        <v>323</v>
      </c>
      <c r="C12" s="120" t="s">
        <v>319</v>
      </c>
      <c r="D12" s="120" t="s">
        <v>322</v>
      </c>
      <c r="E12" s="120"/>
      <c r="F12" s="120"/>
      <c r="G12" s="119"/>
      <c r="H12" s="119" t="s">
        <v>317</v>
      </c>
      <c r="I12" s="118">
        <v>831.8</v>
      </c>
      <c r="J12" s="119" t="s">
        <v>321</v>
      </c>
      <c r="K12" s="118">
        <v>831.93</v>
      </c>
      <c r="L12" s="118"/>
      <c r="M12" s="118">
        <v>1</v>
      </c>
      <c r="N12" s="118">
        <f>I12+K12+M12</f>
        <v>1664.73</v>
      </c>
      <c r="O12" s="118"/>
    </row>
    <row r="13" spans="1:15" ht="27">
      <c r="B13" s="142" t="s">
        <v>320</v>
      </c>
      <c r="C13" s="141" t="s">
        <v>319</v>
      </c>
      <c r="D13" s="141" t="s">
        <v>318</v>
      </c>
      <c r="E13" s="141"/>
      <c r="F13" s="141"/>
      <c r="G13" s="140"/>
      <c r="H13" s="140" t="s">
        <v>317</v>
      </c>
      <c r="I13" s="139">
        <v>831.8</v>
      </c>
      <c r="J13" s="140" t="s">
        <v>283</v>
      </c>
      <c r="K13" s="139">
        <v>1095</v>
      </c>
      <c r="L13" s="139"/>
      <c r="M13" s="139">
        <v>1</v>
      </c>
      <c r="N13" s="139">
        <f>I13+K13+M13</f>
        <v>1927.8</v>
      </c>
      <c r="O13" s="139"/>
    </row>
    <row r="14" spans="1:15" ht="17.25" thickBot="1">
      <c r="B14" s="236" t="s">
        <v>316</v>
      </c>
      <c r="C14" s="108"/>
      <c r="D14" s="108"/>
      <c r="E14" s="108"/>
      <c r="F14" s="108"/>
      <c r="G14" s="107"/>
      <c r="H14" s="107"/>
      <c r="I14" s="124"/>
      <c r="J14" s="107"/>
      <c r="K14" s="124"/>
      <c r="L14" s="124"/>
      <c r="M14" s="124"/>
      <c r="N14" s="124"/>
      <c r="O14" s="124"/>
    </row>
    <row r="15" spans="1:15" ht="45.75" customHeight="1">
      <c r="B15" s="1304" t="s">
        <v>1312</v>
      </c>
      <c r="C15" s="1293" t="s">
        <v>1313</v>
      </c>
      <c r="D15" s="111" t="s">
        <v>1326</v>
      </c>
      <c r="E15" s="668"/>
      <c r="F15" s="1293" t="s">
        <v>1314</v>
      </c>
      <c r="G15" s="1304"/>
      <c r="H15" s="1304" t="s">
        <v>1315</v>
      </c>
      <c r="I15" s="1295">
        <v>1367.07</v>
      </c>
      <c r="J15" s="1310" t="s">
        <v>283</v>
      </c>
      <c r="K15" s="1295"/>
      <c r="L15" s="1295" t="s">
        <v>1316</v>
      </c>
      <c r="M15" s="1295">
        <v>478.99</v>
      </c>
      <c r="N15" s="1295">
        <f>M15+I15+K15</f>
        <v>1846.06</v>
      </c>
      <c r="O15" s="1295" t="s">
        <v>1331</v>
      </c>
    </row>
    <row r="16" spans="1:15" ht="54" customHeight="1">
      <c r="B16" s="1296"/>
      <c r="C16" s="1294"/>
      <c r="D16" s="671" t="s">
        <v>1327</v>
      </c>
      <c r="E16" s="348"/>
      <c r="F16" s="1294"/>
      <c r="G16" s="1296"/>
      <c r="H16" s="1296"/>
      <c r="I16" s="1292"/>
      <c r="J16" s="1311"/>
      <c r="K16" s="1292"/>
      <c r="L16" s="1292"/>
      <c r="M16" s="1292"/>
      <c r="N16" s="1292"/>
      <c r="O16" s="1292"/>
    </row>
    <row r="17" spans="2:17" ht="27">
      <c r="B17" s="1298" t="s">
        <v>1330</v>
      </c>
      <c r="C17" s="1297" t="s">
        <v>1317</v>
      </c>
      <c r="D17" s="111" t="s">
        <v>1329</v>
      </c>
      <c r="E17" s="1297"/>
      <c r="F17" s="1297" t="s">
        <v>1318</v>
      </c>
      <c r="G17" s="1298"/>
      <c r="H17" s="1298" t="s">
        <v>1319</v>
      </c>
      <c r="I17" s="1291">
        <v>1379.58</v>
      </c>
      <c r="J17" s="1291" t="s">
        <v>283</v>
      </c>
      <c r="K17" s="1291"/>
      <c r="L17" s="1291" t="s">
        <v>1320</v>
      </c>
      <c r="M17" s="1291">
        <v>563.02</v>
      </c>
      <c r="N17" s="1291">
        <f>I17+K17+M17</f>
        <v>1942.6</v>
      </c>
      <c r="O17" s="1291" t="s">
        <v>1331</v>
      </c>
    </row>
    <row r="18" spans="2:17" ht="27">
      <c r="B18" s="1296"/>
      <c r="C18" s="1294"/>
      <c r="D18" s="671" t="s">
        <v>1328</v>
      </c>
      <c r="E18" s="1294"/>
      <c r="F18" s="1294"/>
      <c r="G18" s="1296"/>
      <c r="H18" s="1296"/>
      <c r="I18" s="1292"/>
      <c r="J18" s="1292"/>
      <c r="K18" s="1292"/>
      <c r="L18" s="1292"/>
      <c r="M18" s="1292"/>
      <c r="N18" s="1292"/>
      <c r="O18" s="1292"/>
    </row>
    <row r="19" spans="2:17" ht="31.5" customHeight="1">
      <c r="B19" s="1298" t="s">
        <v>1321</v>
      </c>
      <c r="C19" s="1312" t="s">
        <v>1313</v>
      </c>
      <c r="D19" s="672" t="s">
        <v>1326</v>
      </c>
      <c r="E19" s="1297"/>
      <c r="F19" s="1297" t="s">
        <v>1322</v>
      </c>
      <c r="G19" s="1298"/>
      <c r="H19" s="1298" t="s">
        <v>1323</v>
      </c>
      <c r="I19" s="1290" t="s">
        <v>1335</v>
      </c>
      <c r="K19" s="1290" t="s">
        <v>1335</v>
      </c>
      <c r="L19" s="1298" t="s">
        <v>1324</v>
      </c>
      <c r="M19" s="1290" t="s">
        <v>1335</v>
      </c>
      <c r="N19" s="669" t="s">
        <v>1333</v>
      </c>
      <c r="O19" s="1291" t="s">
        <v>1325</v>
      </c>
    </row>
    <row r="20" spans="2:17" ht="27">
      <c r="B20" s="1298"/>
      <c r="C20" s="1294"/>
      <c r="D20" s="673" t="s">
        <v>1327</v>
      </c>
      <c r="E20" s="1297"/>
      <c r="F20" s="1297"/>
      <c r="G20" s="1298"/>
      <c r="H20" s="1298"/>
      <c r="I20" s="1291"/>
      <c r="J20" s="675" t="s">
        <v>1338</v>
      </c>
      <c r="K20" s="1291"/>
      <c r="L20" s="1298"/>
      <c r="M20" s="1291"/>
      <c r="N20" s="670">
        <v>3750</v>
      </c>
      <c r="O20" s="1291"/>
    </row>
    <row r="21" spans="2:17" ht="27">
      <c r="B21" s="1298"/>
      <c r="C21" s="1297" t="s">
        <v>1317</v>
      </c>
      <c r="D21" s="672" t="s">
        <v>1329</v>
      </c>
      <c r="E21" s="1297"/>
      <c r="F21" s="1297"/>
      <c r="G21" s="1298"/>
      <c r="H21" s="1298"/>
      <c r="I21" s="1291">
        <v>1381</v>
      </c>
      <c r="J21" s="675" t="s">
        <v>1339</v>
      </c>
      <c r="K21" s="1291">
        <v>1594</v>
      </c>
      <c r="L21" s="1298"/>
      <c r="M21" s="1291">
        <v>479</v>
      </c>
      <c r="N21" s="669" t="s">
        <v>1334</v>
      </c>
      <c r="O21" s="1291"/>
    </row>
    <row r="22" spans="2:17" ht="27.75" thickBot="1">
      <c r="B22" s="1303"/>
      <c r="C22" s="1302"/>
      <c r="D22" s="674" t="s">
        <v>1337</v>
      </c>
      <c r="E22" s="1302"/>
      <c r="F22" s="1302"/>
      <c r="G22" s="1303"/>
      <c r="H22" s="1303"/>
      <c r="I22" s="1308"/>
      <c r="J22" s="246"/>
      <c r="K22" s="1308"/>
      <c r="L22" s="1303"/>
      <c r="M22" s="1308"/>
      <c r="N22" s="254">
        <v>5138</v>
      </c>
      <c r="O22" s="1308"/>
    </row>
    <row r="23" spans="2:17" ht="4.5" customHeight="1" thickBot="1">
      <c r="B23" s="104"/>
      <c r="C23" s="105"/>
      <c r="D23" s="105"/>
      <c r="E23" s="105"/>
      <c r="F23" s="105"/>
      <c r="G23" s="105"/>
      <c r="H23" s="105"/>
      <c r="I23" s="116"/>
      <c r="J23" s="105"/>
      <c r="K23" s="116"/>
      <c r="L23" s="116"/>
      <c r="M23" s="116"/>
      <c r="N23" s="116" t="s">
        <v>1332</v>
      </c>
      <c r="O23" s="116"/>
    </row>
    <row r="24" spans="2:17">
      <c r="B24" s="1298" t="s">
        <v>315</v>
      </c>
      <c r="C24" s="111" t="s">
        <v>313</v>
      </c>
      <c r="D24" s="111" t="s">
        <v>314</v>
      </c>
      <c r="E24" s="111"/>
      <c r="F24" s="111"/>
      <c r="G24" s="110"/>
      <c r="H24" s="110" t="s">
        <v>313</v>
      </c>
      <c r="I24" s="117"/>
      <c r="J24" s="110" t="s">
        <v>312</v>
      </c>
      <c r="K24" s="1295">
        <v>2593.98</v>
      </c>
      <c r="L24" s="117"/>
      <c r="M24" s="1295">
        <v>1</v>
      </c>
      <c r="N24" s="1295">
        <f>I26+K24+M24</f>
        <v>3439.44</v>
      </c>
      <c r="O24" s="117"/>
    </row>
    <row r="25" spans="2:17">
      <c r="B25" s="1298"/>
      <c r="C25" s="138" t="s">
        <v>311</v>
      </c>
      <c r="D25" s="111" t="s">
        <v>310</v>
      </c>
      <c r="E25" s="111"/>
      <c r="F25" s="111"/>
      <c r="G25" s="110"/>
      <c r="H25" s="137" t="s">
        <v>309</v>
      </c>
      <c r="I25" s="136"/>
      <c r="J25" s="110" t="s">
        <v>308</v>
      </c>
      <c r="K25" s="1291"/>
      <c r="L25" s="117"/>
      <c r="M25" s="1291"/>
      <c r="N25" s="1291"/>
      <c r="O25" s="117"/>
    </row>
    <row r="26" spans="2:17">
      <c r="B26" s="1298"/>
      <c r="C26" s="138" t="s">
        <v>307</v>
      </c>
      <c r="D26" s="111" t="s">
        <v>306</v>
      </c>
      <c r="E26" s="111"/>
      <c r="F26" s="111"/>
      <c r="G26" s="110"/>
      <c r="H26" s="137" t="s">
        <v>305</v>
      </c>
      <c r="I26" s="136">
        <v>844.46</v>
      </c>
      <c r="J26" s="110" t="s">
        <v>304</v>
      </c>
      <c r="K26" s="1291"/>
      <c r="L26" s="117"/>
      <c r="M26" s="1291"/>
      <c r="N26" s="1291"/>
      <c r="O26" s="117"/>
      <c r="Q26" s="256"/>
    </row>
    <row r="27" spans="2:17">
      <c r="B27" s="1298"/>
      <c r="C27" s="138" t="s">
        <v>303</v>
      </c>
      <c r="D27" s="111" t="s">
        <v>302</v>
      </c>
      <c r="E27" s="111"/>
      <c r="F27" s="111"/>
      <c r="G27" s="110"/>
      <c r="H27" s="137" t="s">
        <v>301</v>
      </c>
      <c r="I27" s="136"/>
      <c r="J27" s="110" t="s">
        <v>300</v>
      </c>
      <c r="K27" s="1291"/>
      <c r="L27" s="117"/>
      <c r="M27" s="1291"/>
      <c r="N27" s="1291"/>
      <c r="O27" s="117"/>
      <c r="Q27" s="256"/>
    </row>
    <row r="28" spans="2:17">
      <c r="B28" s="1296"/>
      <c r="C28" s="135"/>
      <c r="D28" s="134"/>
      <c r="E28" s="134"/>
      <c r="F28" s="134"/>
      <c r="G28" s="133"/>
      <c r="H28" s="133"/>
      <c r="I28" s="132"/>
      <c r="J28" s="112" t="s">
        <v>299</v>
      </c>
      <c r="K28" s="1292"/>
      <c r="L28" s="131"/>
      <c r="M28" s="1292"/>
      <c r="N28" s="1292"/>
      <c r="O28" s="131"/>
      <c r="Q28" s="256"/>
    </row>
    <row r="29" spans="2:17">
      <c r="B29" s="1309" t="s">
        <v>761</v>
      </c>
      <c r="C29" s="247"/>
      <c r="D29" s="247"/>
      <c r="E29" s="247"/>
      <c r="F29" s="247"/>
      <c r="G29" s="248"/>
      <c r="H29" s="249"/>
      <c r="I29" s="250"/>
      <c r="J29" s="110" t="s">
        <v>762</v>
      </c>
      <c r="K29" s="117">
        <v>552</v>
      </c>
      <c r="L29" s="1290" t="s">
        <v>763</v>
      </c>
      <c r="M29" s="1290">
        <v>172.5</v>
      </c>
      <c r="N29" s="117" t="s">
        <v>764</v>
      </c>
      <c r="O29" s="1290">
        <f>I30+K33+M29</f>
        <v>4553.7</v>
      </c>
      <c r="Q29" s="256"/>
    </row>
    <row r="30" spans="2:17">
      <c r="B30" s="1298"/>
      <c r="C30" s="247"/>
      <c r="D30" s="247"/>
      <c r="E30" s="247"/>
      <c r="F30" s="247"/>
      <c r="G30" s="248"/>
      <c r="H30" s="251" t="s">
        <v>765</v>
      </c>
      <c r="I30" s="252">
        <v>3567</v>
      </c>
      <c r="J30" s="110" t="s">
        <v>766</v>
      </c>
      <c r="K30" s="117">
        <v>154.1</v>
      </c>
      <c r="L30" s="1291"/>
      <c r="M30" s="1291"/>
      <c r="N30" s="117" t="s">
        <v>767</v>
      </c>
      <c r="O30" s="1291"/>
      <c r="Q30" s="256"/>
    </row>
    <row r="31" spans="2:17" ht="27">
      <c r="B31" s="1298"/>
      <c r="C31" s="247"/>
      <c r="D31" s="247"/>
      <c r="E31" s="247"/>
      <c r="F31" s="247"/>
      <c r="G31" s="248"/>
      <c r="H31" s="249" t="s">
        <v>768</v>
      </c>
      <c r="I31" s="250"/>
      <c r="J31" s="110" t="s">
        <v>769</v>
      </c>
      <c r="K31" s="117">
        <v>5.75</v>
      </c>
      <c r="L31" s="1291"/>
      <c r="M31" s="1291"/>
      <c r="N31" s="117" t="s">
        <v>770</v>
      </c>
      <c r="O31" s="1291"/>
    </row>
    <row r="32" spans="2:17">
      <c r="B32" s="1298"/>
      <c r="C32" s="247"/>
      <c r="D32" s="247"/>
      <c r="E32" s="247"/>
      <c r="F32" s="247"/>
      <c r="G32" s="248"/>
      <c r="H32" s="249"/>
      <c r="I32" s="250"/>
      <c r="J32" s="110" t="s">
        <v>771</v>
      </c>
      <c r="K32" s="117">
        <v>102.35</v>
      </c>
      <c r="L32" s="1291"/>
      <c r="M32" s="1291"/>
      <c r="N32" s="238">
        <v>4499</v>
      </c>
      <c r="O32" s="1291"/>
    </row>
    <row r="33" spans="2:15" ht="17.25" thickBot="1">
      <c r="B33" s="1303"/>
      <c r="C33" s="130"/>
      <c r="D33" s="130"/>
      <c r="E33" s="130"/>
      <c r="F33" s="130"/>
      <c r="G33" s="125"/>
      <c r="H33" s="253"/>
      <c r="I33" s="129"/>
      <c r="J33" s="107" t="s">
        <v>772</v>
      </c>
      <c r="K33" s="124">
        <f>SUM(K29:K32)</f>
        <v>814.2</v>
      </c>
      <c r="L33" s="1308"/>
      <c r="M33" s="1308"/>
      <c r="N33" s="254"/>
      <c r="O33" s="1308"/>
    </row>
    <row r="34" spans="2:15" ht="4.5" customHeight="1" thickBot="1">
      <c r="B34" s="104"/>
      <c r="C34" s="123"/>
      <c r="D34" s="123"/>
      <c r="E34" s="123"/>
      <c r="F34" s="123"/>
      <c r="G34" s="123"/>
      <c r="H34" s="123"/>
      <c r="I34" s="128"/>
      <c r="J34" s="105"/>
      <c r="K34" s="116"/>
      <c r="L34" s="116"/>
      <c r="M34" s="116"/>
      <c r="N34" s="127"/>
      <c r="O34" s="116"/>
    </row>
    <row r="35" spans="2:15" ht="27">
      <c r="B35" s="121" t="s">
        <v>773</v>
      </c>
      <c r="C35" s="120" t="s">
        <v>298</v>
      </c>
      <c r="D35" s="120" t="s">
        <v>297</v>
      </c>
      <c r="E35" s="120"/>
      <c r="F35" s="120"/>
      <c r="G35" s="119"/>
      <c r="H35" s="119" t="s">
        <v>774</v>
      </c>
      <c r="I35" s="118">
        <v>389.91</v>
      </c>
      <c r="J35" s="119" t="s">
        <v>775</v>
      </c>
      <c r="K35" s="118">
        <v>511.73</v>
      </c>
      <c r="L35" s="118" t="s">
        <v>776</v>
      </c>
      <c r="M35" s="118">
        <v>444.71</v>
      </c>
      <c r="N35" s="118">
        <f>I35+K35+M35</f>
        <v>1346.3500000000001</v>
      </c>
      <c r="O35" s="118"/>
    </row>
    <row r="36" spans="2:15" ht="27">
      <c r="B36" s="142" t="s">
        <v>777</v>
      </c>
      <c r="C36" s="141" t="s">
        <v>298</v>
      </c>
      <c r="D36" s="141" t="s">
        <v>297</v>
      </c>
      <c r="E36" s="141"/>
      <c r="F36" s="141"/>
      <c r="G36" s="140"/>
      <c r="H36" s="140" t="s">
        <v>778</v>
      </c>
      <c r="I36" s="139">
        <v>429.48</v>
      </c>
      <c r="J36" s="140" t="s">
        <v>295</v>
      </c>
      <c r="K36" s="139">
        <v>551.6</v>
      </c>
      <c r="L36" s="139" t="s">
        <v>776</v>
      </c>
      <c r="M36" s="139">
        <v>444.71</v>
      </c>
      <c r="N36" s="139">
        <f>I36+K36+M36</f>
        <v>1425.79</v>
      </c>
      <c r="O36" s="139"/>
    </row>
    <row r="37" spans="2:15" ht="27.75" thickBot="1">
      <c r="B37" s="236" t="s">
        <v>779</v>
      </c>
      <c r="C37" s="108" t="s">
        <v>298</v>
      </c>
      <c r="D37" s="108" t="s">
        <v>297</v>
      </c>
      <c r="E37" s="108"/>
      <c r="F37" s="108"/>
      <c r="G37" s="107"/>
      <c r="H37" s="107" t="s">
        <v>296</v>
      </c>
      <c r="I37" s="124">
        <v>429.48</v>
      </c>
      <c r="J37" s="107" t="s">
        <v>295</v>
      </c>
      <c r="K37" s="124">
        <v>551.6</v>
      </c>
      <c r="L37" s="124" t="s">
        <v>776</v>
      </c>
      <c r="M37" s="124">
        <v>444.71</v>
      </c>
      <c r="N37" s="124">
        <f>I37+K37+M37</f>
        <v>1425.79</v>
      </c>
      <c r="O37" s="245"/>
    </row>
    <row r="38" spans="2:15" ht="40.5" customHeight="1" thickBot="1">
      <c r="B38" s="236" t="s">
        <v>1696</v>
      </c>
      <c r="C38" s="108" t="s">
        <v>1697</v>
      </c>
      <c r="D38" s="108"/>
      <c r="E38" s="108"/>
      <c r="F38" s="108"/>
      <c r="G38" s="107"/>
      <c r="H38" s="107" t="s">
        <v>1698</v>
      </c>
      <c r="I38" s="124">
        <v>2247</v>
      </c>
      <c r="J38" s="107" t="s">
        <v>1695</v>
      </c>
      <c r="K38" s="124" t="s">
        <v>1706</v>
      </c>
      <c r="L38" s="124" t="s">
        <v>776</v>
      </c>
      <c r="M38" s="124">
        <v>444.71</v>
      </c>
      <c r="N38" s="124">
        <f>M38+I38</f>
        <v>2691.71</v>
      </c>
      <c r="O38" s="868" t="s">
        <v>1705</v>
      </c>
    </row>
    <row r="39" spans="2:15" ht="4.5" customHeight="1" thickBot="1">
      <c r="B39" s="104"/>
      <c r="C39" s="105"/>
      <c r="D39" s="105"/>
      <c r="E39" s="105"/>
      <c r="F39" s="105"/>
      <c r="G39" s="105"/>
      <c r="H39" s="126"/>
      <c r="I39" s="116"/>
      <c r="J39" s="105"/>
      <c r="K39" s="116"/>
      <c r="L39" s="116"/>
      <c r="M39" s="116"/>
      <c r="N39" s="116"/>
      <c r="O39" s="116"/>
    </row>
    <row r="40" spans="2:15">
      <c r="B40" s="1298" t="s">
        <v>2164</v>
      </c>
      <c r="C40" s="1297"/>
      <c r="D40" s="1297"/>
      <c r="E40" s="111"/>
      <c r="F40" s="111"/>
      <c r="G40" s="110"/>
      <c r="H40" s="110" t="s">
        <v>294</v>
      </c>
      <c r="I40" s="117"/>
      <c r="J40" s="110" t="s">
        <v>291</v>
      </c>
      <c r="K40" s="117"/>
      <c r="L40" s="117"/>
      <c r="M40" s="117"/>
      <c r="N40" s="1291">
        <f>I41+K41+M41</f>
        <v>1384.68</v>
      </c>
      <c r="O40" s="117"/>
    </row>
    <row r="41" spans="2:15" ht="21.75" customHeight="1">
      <c r="B41" s="1298"/>
      <c r="C41" s="1297"/>
      <c r="D41" s="1297"/>
      <c r="E41" s="111"/>
      <c r="F41" s="111"/>
      <c r="G41" s="110"/>
      <c r="H41" s="110" t="s">
        <v>289</v>
      </c>
      <c r="I41" s="117">
        <v>915.13</v>
      </c>
      <c r="J41" s="110" t="s">
        <v>288</v>
      </c>
      <c r="K41" s="117">
        <v>468.55</v>
      </c>
      <c r="L41" s="117"/>
      <c r="M41" s="117">
        <v>1</v>
      </c>
      <c r="N41" s="1291"/>
      <c r="O41" s="117"/>
    </row>
    <row r="42" spans="2:15" ht="27" customHeight="1">
      <c r="B42" s="1296"/>
      <c r="C42" s="1294"/>
      <c r="D42" s="1294"/>
      <c r="E42" s="240"/>
      <c r="F42" s="113"/>
      <c r="G42" s="112"/>
      <c r="H42" s="133"/>
      <c r="I42" s="349"/>
      <c r="J42" s="112" t="s">
        <v>286</v>
      </c>
      <c r="K42" s="131"/>
      <c r="L42" s="131"/>
      <c r="M42" s="131"/>
      <c r="N42" s="1292"/>
      <c r="O42" s="234"/>
    </row>
    <row r="43" spans="2:15" ht="21.75" customHeight="1">
      <c r="B43" s="1298" t="s">
        <v>1336</v>
      </c>
      <c r="C43" s="347"/>
      <c r="D43" s="347"/>
      <c r="E43" s="111"/>
      <c r="F43" s="111" t="s">
        <v>293</v>
      </c>
      <c r="G43" s="110"/>
      <c r="H43" s="110" t="s">
        <v>292</v>
      </c>
      <c r="I43" s="117"/>
      <c r="J43" s="110" t="s">
        <v>291</v>
      </c>
      <c r="K43" s="117"/>
      <c r="L43" s="117"/>
      <c r="M43" s="117"/>
      <c r="N43" s="1291">
        <f>I44+K44+M44</f>
        <v>1384.68</v>
      </c>
      <c r="O43" s="117"/>
    </row>
    <row r="44" spans="2:15" ht="21.75" customHeight="1">
      <c r="B44" s="1298"/>
      <c r="C44" s="347"/>
      <c r="D44" s="347"/>
      <c r="E44" s="111"/>
      <c r="F44" s="111" t="s">
        <v>290</v>
      </c>
      <c r="G44" s="110"/>
      <c r="H44" s="110" t="s">
        <v>289</v>
      </c>
      <c r="I44" s="117">
        <v>915.13</v>
      </c>
      <c r="J44" s="110" t="s">
        <v>288</v>
      </c>
      <c r="K44" s="117">
        <v>468.55</v>
      </c>
      <c r="L44" s="117"/>
      <c r="M44" s="117">
        <v>1</v>
      </c>
      <c r="N44" s="1291"/>
      <c r="O44" s="117"/>
    </row>
    <row r="45" spans="2:15" ht="27">
      <c r="B45" s="1296"/>
      <c r="C45" s="348"/>
      <c r="D45" s="348"/>
      <c r="E45" s="113"/>
      <c r="F45" s="113" t="s">
        <v>287</v>
      </c>
      <c r="G45" s="112"/>
      <c r="H45" s="112"/>
      <c r="I45" s="131"/>
      <c r="J45" s="112" t="s">
        <v>286</v>
      </c>
      <c r="K45" s="131"/>
      <c r="L45" s="131"/>
      <c r="M45" s="131"/>
      <c r="N45" s="1292"/>
      <c r="O45" s="234"/>
    </row>
    <row r="46" spans="2:15" ht="24" customHeight="1">
      <c r="B46" s="1309" t="s">
        <v>2165</v>
      </c>
      <c r="C46" s="347" t="s">
        <v>1048</v>
      </c>
      <c r="D46" s="347" t="s">
        <v>1050</v>
      </c>
      <c r="E46" s="111"/>
      <c r="F46" s="111"/>
      <c r="G46" s="110"/>
      <c r="H46" s="110" t="s">
        <v>1049</v>
      </c>
      <c r="I46" s="117">
        <v>960</v>
      </c>
      <c r="J46" s="110" t="s">
        <v>1046</v>
      </c>
      <c r="K46" s="117">
        <v>640</v>
      </c>
      <c r="L46" s="117" t="s">
        <v>1047</v>
      </c>
      <c r="M46" s="117">
        <v>480</v>
      </c>
      <c r="N46" s="238">
        <f>I46+K46+M46</f>
        <v>2080</v>
      </c>
      <c r="O46" s="117"/>
    </row>
    <row r="47" spans="2:15" ht="27">
      <c r="B47" s="1296"/>
      <c r="C47" s="348"/>
      <c r="D47" s="348" t="s">
        <v>1051</v>
      </c>
      <c r="E47" s="113"/>
      <c r="F47" s="113"/>
      <c r="G47" s="112"/>
      <c r="H47" s="153" t="s">
        <v>2161</v>
      </c>
      <c r="I47" s="131"/>
      <c r="J47" s="112"/>
      <c r="K47" s="131"/>
      <c r="L47" s="131"/>
      <c r="M47" s="131"/>
      <c r="N47" s="1208"/>
      <c r="O47" s="131"/>
    </row>
    <row r="48" spans="2:15">
      <c r="B48" s="1309" t="s">
        <v>2163</v>
      </c>
      <c r="C48" s="1210"/>
      <c r="D48" s="1210"/>
      <c r="E48" s="111"/>
      <c r="F48" s="111"/>
      <c r="G48" s="110"/>
      <c r="H48" s="1211" t="s">
        <v>2159</v>
      </c>
      <c r="I48" s="117">
        <v>960</v>
      </c>
      <c r="J48" s="110" t="s">
        <v>1046</v>
      </c>
      <c r="K48" s="117">
        <v>640</v>
      </c>
      <c r="L48" s="1290" t="s">
        <v>1047</v>
      </c>
      <c r="M48" s="117">
        <v>480</v>
      </c>
      <c r="N48" s="117">
        <f>I48+K48+M48</f>
        <v>2080</v>
      </c>
      <c r="O48" s="117"/>
    </row>
    <row r="49" spans="2:15" ht="17.25" thickBot="1">
      <c r="B49" s="1296"/>
      <c r="C49" s="1210"/>
      <c r="D49" s="1210"/>
      <c r="E49" s="111"/>
      <c r="F49" s="111"/>
      <c r="G49" s="110"/>
      <c r="H49" s="137" t="s">
        <v>2160</v>
      </c>
      <c r="I49" s="117"/>
      <c r="J49" s="110" t="s">
        <v>2162</v>
      </c>
      <c r="K49" s="117">
        <v>640</v>
      </c>
      <c r="L49" s="1308"/>
      <c r="M49" s="117"/>
      <c r="N49" s="117"/>
      <c r="O49" s="117"/>
    </row>
    <row r="50" spans="2:15" ht="4.5" customHeight="1" thickBot="1">
      <c r="B50" s="104"/>
      <c r="C50" s="105"/>
      <c r="D50" s="105"/>
      <c r="E50" s="105"/>
      <c r="F50" s="105"/>
      <c r="G50" s="105"/>
      <c r="H50" s="123"/>
      <c r="I50" s="122"/>
      <c r="J50" s="105"/>
      <c r="K50" s="116"/>
      <c r="L50" s="116"/>
      <c r="M50" s="116"/>
      <c r="N50" s="116"/>
      <c r="O50" s="116"/>
    </row>
    <row r="51" spans="2:15">
      <c r="B51" s="121" t="s">
        <v>285</v>
      </c>
      <c r="C51" s="120" t="s">
        <v>284</v>
      </c>
      <c r="D51" s="120"/>
      <c r="E51" s="120"/>
      <c r="F51" s="120"/>
      <c r="G51" s="119"/>
      <c r="H51" s="119" t="s">
        <v>283</v>
      </c>
      <c r="I51" s="118"/>
      <c r="J51" s="119"/>
      <c r="K51" s="118"/>
      <c r="L51" s="118"/>
      <c r="M51" s="118"/>
      <c r="N51" s="118"/>
      <c r="O51" s="118"/>
    </row>
    <row r="52" spans="2:15">
      <c r="B52" s="235" t="s">
        <v>282</v>
      </c>
      <c r="C52" s="111"/>
      <c r="D52" s="111"/>
      <c r="E52" s="111"/>
      <c r="F52" s="111"/>
      <c r="G52" s="110"/>
      <c r="H52" s="110"/>
      <c r="I52" s="117"/>
      <c r="J52" s="110"/>
      <c r="K52" s="117"/>
      <c r="L52" s="117"/>
      <c r="M52" s="117"/>
      <c r="N52" s="117"/>
      <c r="O52" s="117"/>
    </row>
    <row r="53" spans="2:15" ht="16.5" customHeight="1" thickBot="1">
      <c r="B53" s="235"/>
      <c r="C53" s="111"/>
      <c r="D53" s="111"/>
      <c r="E53" s="111"/>
      <c r="F53" s="111"/>
      <c r="G53" s="110"/>
      <c r="H53" s="110"/>
      <c r="I53" s="117"/>
      <c r="J53" s="110"/>
      <c r="K53" s="117"/>
      <c r="L53" s="117"/>
      <c r="M53" s="117"/>
      <c r="N53" s="117"/>
      <c r="O53" s="117"/>
    </row>
    <row r="54" spans="2:15" ht="4.5" customHeight="1" thickBot="1">
      <c r="B54" s="104"/>
      <c r="C54" s="105"/>
      <c r="D54" s="105"/>
      <c r="E54" s="105"/>
      <c r="F54" s="105"/>
      <c r="G54" s="105"/>
      <c r="H54" s="105"/>
      <c r="I54" s="116"/>
      <c r="J54" s="105"/>
      <c r="K54" s="116"/>
      <c r="L54" s="116"/>
      <c r="M54" s="116"/>
      <c r="N54" s="116"/>
      <c r="O54" s="116"/>
    </row>
    <row r="55" spans="2:15" ht="16.5" customHeight="1">
      <c r="B55" s="1304" t="s">
        <v>281</v>
      </c>
      <c r="C55" s="1293" t="s">
        <v>780</v>
      </c>
      <c r="D55" s="115" t="s">
        <v>280</v>
      </c>
      <c r="E55" s="115"/>
      <c r="F55" s="115"/>
      <c r="G55" s="114"/>
      <c r="H55" s="232" t="s">
        <v>279</v>
      </c>
      <c r="I55" s="233">
        <v>1566</v>
      </c>
      <c r="J55" s="232" t="s">
        <v>274</v>
      </c>
      <c r="K55" s="233">
        <v>606</v>
      </c>
      <c r="L55" s="233"/>
      <c r="M55" s="233">
        <v>1</v>
      </c>
      <c r="N55" s="1295">
        <f>I55+K55+M55</f>
        <v>2173</v>
      </c>
      <c r="O55" s="233"/>
    </row>
    <row r="56" spans="2:15">
      <c r="B56" s="1296"/>
      <c r="C56" s="1294"/>
      <c r="D56" s="240" t="s">
        <v>273</v>
      </c>
      <c r="E56" s="113"/>
      <c r="F56" s="113"/>
      <c r="G56" s="112"/>
      <c r="H56" s="106" t="s">
        <v>272</v>
      </c>
      <c r="I56" s="234"/>
      <c r="J56" s="106" t="s">
        <v>271</v>
      </c>
      <c r="K56" s="234"/>
      <c r="L56" s="234"/>
      <c r="M56" s="234"/>
      <c r="N56" s="1292"/>
      <c r="O56" s="234"/>
    </row>
    <row r="57" spans="2:15" ht="16.5" customHeight="1">
      <c r="B57" s="1298" t="s">
        <v>278</v>
      </c>
      <c r="C57" s="1297" t="s">
        <v>781</v>
      </c>
      <c r="D57" s="111" t="s">
        <v>275</v>
      </c>
      <c r="E57" s="111"/>
      <c r="F57" s="111"/>
      <c r="G57" s="110"/>
      <c r="H57" s="109" t="s">
        <v>272</v>
      </c>
      <c r="I57" s="238">
        <v>1566</v>
      </c>
      <c r="J57" s="235" t="s">
        <v>274</v>
      </c>
      <c r="K57" s="238">
        <v>606</v>
      </c>
      <c r="L57" s="238"/>
      <c r="M57" s="238">
        <v>1</v>
      </c>
      <c r="N57" s="1290">
        <f>I57+K57+M57</f>
        <v>2173</v>
      </c>
      <c r="O57" s="238"/>
    </row>
    <row r="58" spans="2:15">
      <c r="B58" s="1296"/>
      <c r="C58" s="1294"/>
      <c r="D58" s="240" t="s">
        <v>273</v>
      </c>
      <c r="E58" s="113"/>
      <c r="F58" s="113"/>
      <c r="G58" s="112"/>
      <c r="H58" s="106" t="s">
        <v>272</v>
      </c>
      <c r="I58" s="234"/>
      <c r="J58" s="260" t="s">
        <v>271</v>
      </c>
      <c r="K58" s="234"/>
      <c r="L58" s="234"/>
      <c r="M58" s="234"/>
      <c r="N58" s="1292"/>
      <c r="O58" s="234"/>
    </row>
    <row r="59" spans="2:15">
      <c r="B59" s="1298" t="s">
        <v>277</v>
      </c>
      <c r="C59" s="1297" t="s">
        <v>276</v>
      </c>
      <c r="D59" s="111" t="s">
        <v>275</v>
      </c>
      <c r="E59" s="111"/>
      <c r="F59" s="111"/>
      <c r="G59" s="110"/>
      <c r="H59" s="109" t="s">
        <v>272</v>
      </c>
      <c r="I59" s="238">
        <v>1566</v>
      </c>
      <c r="J59" s="109" t="s">
        <v>274</v>
      </c>
      <c r="K59" s="238">
        <v>606</v>
      </c>
      <c r="L59" s="238"/>
      <c r="M59" s="238">
        <v>1</v>
      </c>
      <c r="N59" s="1291">
        <f>I59+K59+M59</f>
        <v>2173</v>
      </c>
      <c r="O59" s="238"/>
    </row>
    <row r="60" spans="2:15" ht="17.25" thickBot="1">
      <c r="B60" s="1303"/>
      <c r="C60" s="1302"/>
      <c r="D60" s="108" t="s">
        <v>273</v>
      </c>
      <c r="E60" s="108"/>
      <c r="F60" s="108"/>
      <c r="G60" s="107"/>
      <c r="H60" s="106" t="s">
        <v>272</v>
      </c>
      <c r="I60" s="239"/>
      <c r="J60" s="106" t="s">
        <v>271</v>
      </c>
      <c r="K60" s="239"/>
      <c r="L60" s="239"/>
      <c r="M60" s="239"/>
      <c r="N60" s="1292"/>
      <c r="O60" s="238"/>
    </row>
    <row r="61" spans="2:15" ht="4.5" customHeight="1" thickBot="1">
      <c r="B61" s="104"/>
      <c r="C61" s="104"/>
      <c r="D61" s="105"/>
      <c r="E61" s="105"/>
      <c r="F61" s="105"/>
      <c r="G61" s="105"/>
      <c r="H61" s="104"/>
      <c r="I61" s="103"/>
      <c r="J61" s="104"/>
      <c r="K61" s="103"/>
      <c r="L61" s="103"/>
      <c r="M61" s="103"/>
      <c r="N61" s="103"/>
      <c r="O61" s="103"/>
    </row>
    <row r="62" spans="2:15">
      <c r="B62" s="235" t="s">
        <v>270</v>
      </c>
      <c r="C62" s="237" t="s">
        <v>269</v>
      </c>
      <c r="D62" s="237" t="s">
        <v>268</v>
      </c>
      <c r="E62" s="111"/>
      <c r="F62" s="111"/>
      <c r="G62" s="110"/>
      <c r="H62" s="235" t="s">
        <v>263</v>
      </c>
      <c r="I62" s="238">
        <v>481.49</v>
      </c>
      <c r="J62" s="235" t="s">
        <v>267</v>
      </c>
      <c r="K62" s="238">
        <v>541.66</v>
      </c>
      <c r="L62" s="238" t="s">
        <v>1006</v>
      </c>
      <c r="M62" s="238">
        <v>174.54</v>
      </c>
      <c r="N62" s="238">
        <f>I62+K62+M62</f>
        <v>1197.69</v>
      </c>
      <c r="O62" s="238"/>
    </row>
    <row r="63" spans="2:15">
      <c r="B63" s="244" t="s">
        <v>1238</v>
      </c>
      <c r="C63" s="240"/>
      <c r="D63" s="240"/>
      <c r="E63" s="113"/>
      <c r="F63" s="113"/>
      <c r="G63" s="112"/>
      <c r="H63" s="244"/>
      <c r="I63" s="234"/>
      <c r="J63" s="244"/>
      <c r="K63" s="234"/>
      <c r="L63" s="234"/>
      <c r="M63" s="234"/>
      <c r="N63" s="234"/>
      <c r="O63" s="234"/>
    </row>
    <row r="64" spans="2:15">
      <c r="B64" s="235" t="s">
        <v>266</v>
      </c>
      <c r="C64" s="237" t="s">
        <v>265</v>
      </c>
      <c r="D64" s="237" t="s">
        <v>264</v>
      </c>
      <c r="E64" s="111"/>
      <c r="F64" s="111"/>
      <c r="G64" s="110"/>
      <c r="H64" s="235" t="s">
        <v>263</v>
      </c>
      <c r="I64" s="238">
        <v>481.49</v>
      </c>
      <c r="J64" s="235" t="s">
        <v>262</v>
      </c>
      <c r="K64" s="238">
        <v>569.35</v>
      </c>
      <c r="L64" s="238" t="s">
        <v>1006</v>
      </c>
      <c r="M64" s="238">
        <v>174.54</v>
      </c>
      <c r="N64" s="238">
        <f>I64+K64+M64</f>
        <v>1225.3800000000001</v>
      </c>
      <c r="O64" s="238"/>
    </row>
    <row r="65" spans="2:15">
      <c r="B65" s="244" t="s">
        <v>1237</v>
      </c>
      <c r="C65" s="240" t="s">
        <v>225</v>
      </c>
      <c r="D65" s="240"/>
      <c r="E65" s="240"/>
      <c r="F65" s="240"/>
      <c r="G65" s="244"/>
      <c r="H65" s="244"/>
      <c r="I65" s="234"/>
      <c r="J65" s="244" t="s">
        <v>261</v>
      </c>
      <c r="K65" s="234"/>
      <c r="L65" s="234"/>
      <c r="M65" s="234"/>
      <c r="N65" s="234"/>
      <c r="O65" s="234"/>
    </row>
    <row r="66" spans="2:15">
      <c r="B66" s="109" t="s">
        <v>266</v>
      </c>
      <c r="C66" s="255" t="s">
        <v>265</v>
      </c>
      <c r="D66" s="255" t="s">
        <v>264</v>
      </c>
      <c r="E66" s="111"/>
      <c r="F66" s="111"/>
      <c r="G66" s="110"/>
      <c r="H66" s="109" t="s">
        <v>1005</v>
      </c>
      <c r="I66" s="245">
        <v>481.49</v>
      </c>
      <c r="J66" s="109" t="s">
        <v>262</v>
      </c>
      <c r="K66" s="245">
        <v>541.66</v>
      </c>
      <c r="L66" s="238" t="s">
        <v>1006</v>
      </c>
      <c r="M66" s="245">
        <v>174.54</v>
      </c>
      <c r="N66" s="238">
        <f>I66+K66+M66</f>
        <v>1197.69</v>
      </c>
      <c r="O66" s="245"/>
    </row>
    <row r="67" spans="2:15">
      <c r="B67" s="244" t="s">
        <v>1210</v>
      </c>
      <c r="C67" s="240" t="s">
        <v>225</v>
      </c>
      <c r="D67" s="240"/>
      <c r="E67" s="113"/>
      <c r="F67" s="113"/>
      <c r="G67" s="112"/>
      <c r="H67" s="244"/>
      <c r="I67" s="234"/>
      <c r="J67" s="244" t="s">
        <v>261</v>
      </c>
      <c r="K67" s="234"/>
      <c r="L67" s="234"/>
      <c r="M67" s="234"/>
      <c r="N67" s="234"/>
      <c r="O67" s="234"/>
    </row>
    <row r="68" spans="2:15">
      <c r="B68" s="109" t="s">
        <v>266</v>
      </c>
      <c r="C68" s="255" t="s">
        <v>265</v>
      </c>
      <c r="D68" s="255" t="s">
        <v>264</v>
      </c>
      <c r="E68" s="111"/>
      <c r="F68" s="111"/>
      <c r="G68" s="110"/>
      <c r="H68" s="109" t="s">
        <v>1211</v>
      </c>
      <c r="I68" s="245">
        <v>540.78</v>
      </c>
      <c r="J68" s="109" t="s">
        <v>262</v>
      </c>
      <c r="K68" s="245">
        <v>608.37</v>
      </c>
      <c r="L68" s="238" t="s">
        <v>1006</v>
      </c>
      <c r="M68" s="245">
        <v>196.03</v>
      </c>
      <c r="N68" s="238">
        <f>I68+K68+M68</f>
        <v>1345.18</v>
      </c>
      <c r="O68" s="245"/>
    </row>
    <row r="69" spans="2:15">
      <c r="B69" s="244" t="s">
        <v>1209</v>
      </c>
      <c r="C69" s="240" t="s">
        <v>225</v>
      </c>
      <c r="D69" s="240"/>
      <c r="E69" s="113"/>
      <c r="F69" s="113"/>
      <c r="G69" s="112"/>
      <c r="H69" s="244"/>
      <c r="I69" s="234"/>
      <c r="J69" s="244" t="s">
        <v>261</v>
      </c>
      <c r="K69" s="234"/>
      <c r="L69" s="234"/>
      <c r="M69" s="234"/>
      <c r="N69" s="234"/>
      <c r="O69" s="234"/>
    </row>
    <row r="70" spans="2:15">
      <c r="B70" s="235" t="s">
        <v>266</v>
      </c>
      <c r="C70" s="255"/>
      <c r="D70" s="255"/>
      <c r="E70" s="111"/>
      <c r="F70" s="111"/>
      <c r="G70" s="110"/>
      <c r="H70" s="235" t="s">
        <v>2167</v>
      </c>
      <c r="I70" s="238">
        <v>592.22</v>
      </c>
      <c r="J70" s="235" t="s">
        <v>2168</v>
      </c>
      <c r="K70" s="238">
        <v>666.25</v>
      </c>
      <c r="L70" s="238" t="s">
        <v>1006</v>
      </c>
      <c r="M70" s="238">
        <v>196.03</v>
      </c>
      <c r="N70" s="238">
        <f>I70+K70+M70</f>
        <v>1454.5</v>
      </c>
      <c r="O70" s="238"/>
    </row>
    <row r="71" spans="2:15">
      <c r="B71" s="1206" t="s">
        <v>1451</v>
      </c>
      <c r="C71" s="1205"/>
      <c r="D71" s="1205"/>
      <c r="E71" s="113"/>
      <c r="F71" s="113"/>
      <c r="G71" s="112"/>
      <c r="H71" s="1206"/>
      <c r="I71" s="1208"/>
      <c r="J71" s="1206"/>
      <c r="K71" s="1208"/>
      <c r="L71" s="1208"/>
      <c r="M71" s="1208"/>
      <c r="N71" s="1208"/>
      <c r="O71" s="1208"/>
    </row>
    <row r="72" spans="2:15">
      <c r="B72" s="1207" t="s">
        <v>2166</v>
      </c>
      <c r="C72" s="1201"/>
      <c r="D72" s="1201"/>
      <c r="E72" s="111"/>
      <c r="F72" s="111"/>
      <c r="G72" s="110"/>
      <c r="H72" s="1207" t="s">
        <v>2169</v>
      </c>
      <c r="I72" s="1204">
        <v>592.22</v>
      </c>
      <c r="J72" s="1207" t="s">
        <v>2168</v>
      </c>
      <c r="K72" s="1204">
        <v>666.25</v>
      </c>
      <c r="L72" s="1204" t="s">
        <v>1006</v>
      </c>
      <c r="M72" s="1204">
        <v>196.03</v>
      </c>
      <c r="N72" s="1204">
        <f>I72+K72+M72</f>
        <v>1454.5</v>
      </c>
      <c r="O72" s="1204"/>
    </row>
    <row r="73" spans="2:15" ht="17.25" thickBot="1">
      <c r="B73" s="1203" t="s">
        <v>2170</v>
      </c>
      <c r="C73" s="1202"/>
      <c r="D73" s="1202"/>
      <c r="E73" s="108"/>
      <c r="F73" s="108"/>
      <c r="G73" s="107"/>
      <c r="H73" s="1203"/>
      <c r="I73" s="1209"/>
      <c r="J73" s="1203"/>
      <c r="K73" s="1209"/>
      <c r="L73" s="1209"/>
      <c r="M73" s="1209"/>
      <c r="N73" s="1209"/>
      <c r="O73" s="1209"/>
    </row>
  </sheetData>
  <sheetProtection algorithmName="SHA-512" hashValue="SoIX80UCWBWY5E0JVcLvxpdvR67J9s+8ONKGzkO197WmjDiPNVJgf9d6NttGAqZ/fiBpnB2bIjbHDshpWYM99Q==" saltValue="/Ta7a+fd0nPBlygsITD/cA==" spinCount="100000" sheet="1"/>
  <mergeCells count="71">
    <mergeCell ref="B3:C3"/>
    <mergeCell ref="B7:B8"/>
    <mergeCell ref="C7:C8"/>
    <mergeCell ref="H7:H8"/>
    <mergeCell ref="K19:K20"/>
    <mergeCell ref="N7:N8"/>
    <mergeCell ref="B24:B28"/>
    <mergeCell ref="B15:B16"/>
    <mergeCell ref="C15:C16"/>
    <mergeCell ref="F15:F16"/>
    <mergeCell ref="H15:H16"/>
    <mergeCell ref="I15:I16"/>
    <mergeCell ref="J15:J16"/>
    <mergeCell ref="L15:L16"/>
    <mergeCell ref="K15:K16"/>
    <mergeCell ref="M15:M16"/>
    <mergeCell ref="N15:N16"/>
    <mergeCell ref="B19:B22"/>
    <mergeCell ref="C19:C20"/>
    <mergeCell ref="C21:C22"/>
    <mergeCell ref="I19:I20"/>
    <mergeCell ref="B55:B56"/>
    <mergeCell ref="C55:C56"/>
    <mergeCell ref="N55:N56"/>
    <mergeCell ref="B40:B42"/>
    <mergeCell ref="C40:C42"/>
    <mergeCell ref="D40:D42"/>
    <mergeCell ref="N40:N42"/>
    <mergeCell ref="N43:N45"/>
    <mergeCell ref="B43:B45"/>
    <mergeCell ref="B46:B47"/>
    <mergeCell ref="L48:L49"/>
    <mergeCell ref="B48:B49"/>
    <mergeCell ref="B59:B60"/>
    <mergeCell ref="C59:C60"/>
    <mergeCell ref="N59:N60"/>
    <mergeCell ref="B57:B58"/>
    <mergeCell ref="C57:C58"/>
    <mergeCell ref="N57:N58"/>
    <mergeCell ref="O29:O33"/>
    <mergeCell ref="B29:B33"/>
    <mergeCell ref="M24:M28"/>
    <mergeCell ref="N24:N28"/>
    <mergeCell ref="K24:K28"/>
    <mergeCell ref="M29:M33"/>
    <mergeCell ref="L29:L33"/>
    <mergeCell ref="M21:M22"/>
    <mergeCell ref="O19:O22"/>
    <mergeCell ref="G19:G22"/>
    <mergeCell ref="E19:E22"/>
    <mergeCell ref="L19:L22"/>
    <mergeCell ref="F19:F22"/>
    <mergeCell ref="H19:H22"/>
    <mergeCell ref="M19:M20"/>
    <mergeCell ref="K21:K22"/>
    <mergeCell ref="I21:I22"/>
    <mergeCell ref="O15:O16"/>
    <mergeCell ref="B17:B18"/>
    <mergeCell ref="C17:C18"/>
    <mergeCell ref="E17:E18"/>
    <mergeCell ref="F17:F18"/>
    <mergeCell ref="H17:H18"/>
    <mergeCell ref="G17:G18"/>
    <mergeCell ref="I17:I18"/>
    <mergeCell ref="J17:J18"/>
    <mergeCell ref="K17:K18"/>
    <mergeCell ref="L17:L18"/>
    <mergeCell ref="M17:M18"/>
    <mergeCell ref="N17:N18"/>
    <mergeCell ref="G15:G16"/>
    <mergeCell ref="O17:O18"/>
  </mergeCells>
  <hyperlinks>
    <hyperlink ref="A1" location="Contents!A1" display="Return" xr:uid="{00000000-0004-0000-04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5935-3518-4766-BDB3-68B743CB6762}">
  <sheetPr>
    <tabColor rgb="FFFF0000"/>
  </sheetPr>
  <dimension ref="A1:G81"/>
  <sheetViews>
    <sheetView zoomScaleNormal="100" workbookViewId="0"/>
  </sheetViews>
  <sheetFormatPr defaultColWidth="9.140625" defaultRowHeight="16.5"/>
  <cols>
    <col min="1" max="1" width="7.7109375" style="102" customWidth="1"/>
    <col min="2" max="2" width="5.140625" style="102" customWidth="1"/>
    <col min="3" max="3" width="27.28515625" style="102" customWidth="1"/>
    <col min="4" max="4" width="34.85546875" style="102" customWidth="1"/>
    <col min="5" max="5" width="51.28515625" style="102" bestFit="1" customWidth="1"/>
    <col min="6" max="6" width="21.7109375" style="102" customWidth="1"/>
    <col min="7" max="7" width="12.5703125" style="102" customWidth="1"/>
    <col min="8" max="16384" width="9.140625" style="102"/>
  </cols>
  <sheetData>
    <row r="1" spans="1:7" ht="17.25" thickBot="1">
      <c r="A1" s="271" t="s">
        <v>813</v>
      </c>
      <c r="B1" s="870"/>
      <c r="C1" s="871"/>
      <c r="D1" s="871"/>
      <c r="E1" s="871"/>
      <c r="F1" s="871"/>
      <c r="G1" s="872"/>
    </row>
    <row r="2" spans="1:7" ht="17.25" thickBot="1">
      <c r="B2" s="1314" t="s">
        <v>1720</v>
      </c>
      <c r="C2" s="1315"/>
      <c r="D2" s="1315"/>
      <c r="E2" s="1315"/>
      <c r="F2" s="1315"/>
      <c r="G2" s="1316"/>
    </row>
    <row r="3" spans="1:7" ht="17.25" thickBot="1">
      <c r="B3" s="1317" t="s">
        <v>1717</v>
      </c>
      <c r="C3" s="1318"/>
      <c r="D3" s="1318"/>
      <c r="E3" s="1318"/>
      <c r="F3" s="1318"/>
      <c r="G3" s="1319"/>
    </row>
    <row r="4" spans="1:7" ht="17.25" thickBot="1">
      <c r="B4" s="1320"/>
      <c r="C4" s="82" t="s">
        <v>736</v>
      </c>
      <c r="D4" s="81" t="s">
        <v>4</v>
      </c>
      <c r="E4" s="81" t="s">
        <v>24</v>
      </c>
      <c r="F4" s="894"/>
      <c r="G4" s="159" t="s">
        <v>6</v>
      </c>
    </row>
    <row r="5" spans="1:7">
      <c r="B5" s="1321"/>
      <c r="C5" s="29" t="s">
        <v>342</v>
      </c>
      <c r="D5" s="8" t="s">
        <v>1964</v>
      </c>
      <c r="E5" s="8" t="s">
        <v>1721</v>
      </c>
      <c r="F5" s="895"/>
      <c r="G5" s="160">
        <v>1500</v>
      </c>
    </row>
    <row r="6" spans="1:7">
      <c r="B6" s="1321"/>
      <c r="C6" s="72" t="s">
        <v>1722</v>
      </c>
      <c r="D6" s="70" t="s">
        <v>1740</v>
      </c>
      <c r="E6" s="70" t="s">
        <v>1741</v>
      </c>
      <c r="F6" s="8"/>
      <c r="G6" s="342">
        <v>150</v>
      </c>
    </row>
    <row r="7" spans="1:7" ht="17.25" thickBot="1">
      <c r="B7" s="1322"/>
      <c r="C7" s="26" t="s">
        <v>1722</v>
      </c>
      <c r="D7" s="23" t="s">
        <v>1965</v>
      </c>
      <c r="E7" s="23" t="s">
        <v>1966</v>
      </c>
      <c r="F7" s="896"/>
      <c r="G7" s="163">
        <v>360</v>
      </c>
    </row>
    <row r="10" spans="1:7" ht="17.25" thickBot="1"/>
    <row r="11" spans="1:7" ht="17.25" thickBot="1">
      <c r="B11" s="1333" t="s">
        <v>1732</v>
      </c>
      <c r="C11" s="1334"/>
      <c r="D11" s="1334"/>
      <c r="E11" s="1334"/>
      <c r="F11" s="1334"/>
      <c r="G11" s="1335"/>
    </row>
    <row r="12" spans="1:7" ht="17.25" thickBot="1">
      <c r="B12" s="1336" t="s">
        <v>1717</v>
      </c>
      <c r="C12" s="1337"/>
      <c r="D12" s="1337"/>
      <c r="E12" s="1337"/>
      <c r="F12" s="1337"/>
      <c r="G12" s="1338"/>
    </row>
    <row r="13" spans="1:7" ht="17.25" thickBot="1">
      <c r="B13" s="1339"/>
      <c r="C13" s="167" t="s">
        <v>736</v>
      </c>
      <c r="D13" s="81" t="s">
        <v>4</v>
      </c>
      <c r="E13" s="81" t="s">
        <v>24</v>
      </c>
      <c r="F13" s="894"/>
      <c r="G13" s="159" t="s">
        <v>6</v>
      </c>
    </row>
    <row r="14" spans="1:7">
      <c r="B14" s="1340"/>
      <c r="C14" s="29" t="s">
        <v>2175</v>
      </c>
      <c r="D14" s="29" t="s">
        <v>2176</v>
      </c>
      <c r="E14" s="8"/>
      <c r="F14" s="895" t="s">
        <v>1762</v>
      </c>
      <c r="G14" s="160">
        <v>1200</v>
      </c>
    </row>
    <row r="15" spans="1:7">
      <c r="B15" s="1340"/>
      <c r="C15" s="29" t="s">
        <v>1763</v>
      </c>
      <c r="D15" s="29" t="s">
        <v>1718</v>
      </c>
      <c r="E15" s="8" t="s">
        <v>2174</v>
      </c>
      <c r="F15" s="895" t="s">
        <v>1762</v>
      </c>
      <c r="G15" s="160">
        <v>650</v>
      </c>
    </row>
    <row r="16" spans="1:7">
      <c r="B16" s="1340"/>
      <c r="C16" s="80" t="s">
        <v>1728</v>
      </c>
      <c r="D16" s="80" t="s">
        <v>1719</v>
      </c>
      <c r="E16" s="8"/>
      <c r="F16" s="895" t="s">
        <v>1762</v>
      </c>
      <c r="G16" s="160">
        <v>500</v>
      </c>
    </row>
    <row r="17" spans="2:7">
      <c r="B17" s="1340"/>
      <c r="C17" s="80" t="s">
        <v>2180</v>
      </c>
      <c r="D17" s="80" t="s">
        <v>1726</v>
      </c>
      <c r="E17" s="8" t="s">
        <v>1750</v>
      </c>
      <c r="F17" s="895"/>
      <c r="G17" s="160">
        <v>45</v>
      </c>
    </row>
    <row r="18" spans="2:7">
      <c r="B18" s="1340"/>
      <c r="C18" s="29" t="s">
        <v>1760</v>
      </c>
      <c r="D18" s="8" t="s">
        <v>1723</v>
      </c>
      <c r="E18" s="8" t="s">
        <v>1752</v>
      </c>
      <c r="F18" s="769"/>
      <c r="G18" s="161">
        <v>220</v>
      </c>
    </row>
    <row r="19" spans="2:7">
      <c r="B19" s="1340"/>
      <c r="C19" s="29" t="s">
        <v>1973</v>
      </c>
      <c r="D19" s="8" t="s">
        <v>1725</v>
      </c>
      <c r="E19" s="8" t="s">
        <v>1751</v>
      </c>
      <c r="F19" s="769"/>
      <c r="G19" s="161">
        <v>120</v>
      </c>
    </row>
    <row r="20" spans="2:7">
      <c r="B20" s="1340"/>
      <c r="C20" s="29" t="s">
        <v>1748</v>
      </c>
      <c r="D20" s="8" t="s">
        <v>1727</v>
      </c>
      <c r="E20" s="8" t="s">
        <v>1749</v>
      </c>
      <c r="F20" s="769"/>
      <c r="G20" s="161">
        <v>150</v>
      </c>
    </row>
    <row r="21" spans="2:7" ht="17.25" thickBot="1">
      <c r="B21" s="1340"/>
      <c r="C21" s="29"/>
      <c r="D21" s="8"/>
      <c r="E21" s="8"/>
      <c r="F21" s="769"/>
      <c r="G21" s="161"/>
    </row>
    <row r="22" spans="2:7" ht="17.25" thickBot="1">
      <c r="B22" s="1340"/>
      <c r="C22" s="1219"/>
      <c r="D22" s="892" t="s">
        <v>1735</v>
      </c>
      <c r="E22" s="892"/>
      <c r="F22" s="898"/>
      <c r="G22" s="893">
        <v>2150</v>
      </c>
    </row>
    <row r="23" spans="2:7" ht="7.35" customHeight="1" thickBot="1">
      <c r="B23" s="1340"/>
      <c r="C23" s="1220"/>
      <c r="D23" s="875"/>
      <c r="E23" s="875"/>
      <c r="F23" s="900"/>
      <c r="G23" s="876"/>
    </row>
    <row r="24" spans="2:7">
      <c r="B24" s="1340"/>
      <c r="C24" s="1221" t="s">
        <v>1729</v>
      </c>
      <c r="D24" s="156"/>
      <c r="E24" s="156"/>
      <c r="F24" s="899"/>
      <c r="G24" s="874"/>
    </row>
    <row r="25" spans="2:7">
      <c r="B25" s="1340"/>
      <c r="C25" s="29" t="s">
        <v>1757</v>
      </c>
      <c r="D25" s="8" t="s">
        <v>1730</v>
      </c>
      <c r="E25" s="8" t="s">
        <v>1742</v>
      </c>
      <c r="F25" s="769"/>
      <c r="G25" s="161">
        <v>210</v>
      </c>
    </row>
    <row r="26" spans="2:7">
      <c r="B26" s="1340"/>
      <c r="C26" s="29" t="s">
        <v>1758</v>
      </c>
      <c r="D26" s="8" t="s">
        <v>1731</v>
      </c>
      <c r="E26" s="8" t="s">
        <v>1743</v>
      </c>
      <c r="F26" s="769"/>
      <c r="G26" s="161">
        <v>195</v>
      </c>
    </row>
    <row r="27" spans="2:7">
      <c r="B27" s="1340"/>
      <c r="C27" s="29" t="s">
        <v>1747</v>
      </c>
      <c r="D27" s="8" t="s">
        <v>1753</v>
      </c>
      <c r="E27" s="8" t="s">
        <v>1755</v>
      </c>
      <c r="F27" s="769"/>
      <c r="G27" s="161">
        <v>360</v>
      </c>
    </row>
    <row r="28" spans="2:7">
      <c r="B28" s="1340"/>
      <c r="C28" s="29" t="s">
        <v>1748</v>
      </c>
      <c r="D28" s="8" t="s">
        <v>1754</v>
      </c>
      <c r="E28" s="8" t="s">
        <v>1756</v>
      </c>
      <c r="F28" s="769"/>
      <c r="G28" s="161">
        <v>150</v>
      </c>
    </row>
    <row r="29" spans="2:7">
      <c r="B29" s="1340"/>
      <c r="C29" s="29" t="s">
        <v>1744</v>
      </c>
      <c r="D29" s="8" t="s">
        <v>1745</v>
      </c>
      <c r="E29" s="8" t="s">
        <v>1746</v>
      </c>
      <c r="F29" s="769"/>
      <c r="G29" s="161">
        <v>115</v>
      </c>
    </row>
    <row r="30" spans="2:7">
      <c r="B30" s="1340"/>
      <c r="C30" s="29" t="s">
        <v>2177</v>
      </c>
      <c r="D30" s="8" t="s">
        <v>2178</v>
      </c>
      <c r="E30" s="8" t="s">
        <v>2179</v>
      </c>
      <c r="F30" s="769"/>
      <c r="G30" s="161">
        <v>85</v>
      </c>
    </row>
    <row r="31" spans="2:7" ht="17.25" thickBot="1">
      <c r="B31" s="1341"/>
      <c r="C31" s="49" t="s">
        <v>1761</v>
      </c>
      <c r="D31" s="23" t="s">
        <v>1724</v>
      </c>
      <c r="E31" s="4" t="s">
        <v>1759</v>
      </c>
      <c r="F31" s="896"/>
      <c r="G31" s="806">
        <v>360</v>
      </c>
    </row>
    <row r="33" spans="2:7" ht="17.25" thickBot="1"/>
    <row r="34" spans="2:7" ht="17.25" thickBot="1">
      <c r="B34" s="1323" t="s">
        <v>1733</v>
      </c>
      <c r="C34" s="1324"/>
      <c r="D34" s="1324"/>
      <c r="E34" s="1324"/>
      <c r="F34" s="1324"/>
      <c r="G34" s="1325"/>
    </row>
    <row r="35" spans="2:7" ht="17.25" thickBot="1">
      <c r="B35" s="1342" t="s">
        <v>1717</v>
      </c>
      <c r="C35" s="1343"/>
      <c r="D35" s="1343"/>
      <c r="E35" s="1343"/>
      <c r="F35" s="1343"/>
      <c r="G35" s="1344"/>
    </row>
    <row r="36" spans="2:7" ht="17.25" thickBot="1">
      <c r="B36" s="877"/>
      <c r="C36" s="82" t="s">
        <v>736</v>
      </c>
      <c r="D36" s="81" t="s">
        <v>4</v>
      </c>
      <c r="E36" s="81" t="s">
        <v>24</v>
      </c>
      <c r="F36" s="894"/>
      <c r="G36" s="159" t="s">
        <v>6</v>
      </c>
    </row>
    <row r="37" spans="2:7">
      <c r="B37" s="878"/>
      <c r="C37" s="29" t="s">
        <v>2175</v>
      </c>
      <c r="D37" s="29" t="s">
        <v>2176</v>
      </c>
      <c r="E37" s="8"/>
      <c r="F37" s="895" t="s">
        <v>1762</v>
      </c>
      <c r="G37" s="160">
        <v>1200</v>
      </c>
    </row>
    <row r="38" spans="2:7">
      <c r="B38" s="878"/>
      <c r="C38" s="29" t="s">
        <v>1763</v>
      </c>
      <c r="D38" s="29" t="s">
        <v>1718</v>
      </c>
      <c r="E38" s="8" t="s">
        <v>2174</v>
      </c>
      <c r="F38" s="895" t="s">
        <v>1762</v>
      </c>
      <c r="G38" s="160">
        <v>650</v>
      </c>
    </row>
    <row r="39" spans="2:7">
      <c r="B39" s="878"/>
      <c r="C39" s="80" t="s">
        <v>1983</v>
      </c>
      <c r="D39" s="80" t="s">
        <v>1719</v>
      </c>
      <c r="E39" s="8"/>
      <c r="F39" s="895" t="s">
        <v>1762</v>
      </c>
      <c r="G39" s="160">
        <v>500</v>
      </c>
    </row>
    <row r="40" spans="2:7">
      <c r="B40" s="878"/>
      <c r="C40" s="80" t="s">
        <v>2180</v>
      </c>
      <c r="D40" s="80" t="s">
        <v>1726</v>
      </c>
      <c r="E40" s="8" t="s">
        <v>1750</v>
      </c>
      <c r="F40" s="895"/>
      <c r="G40" s="160">
        <v>45</v>
      </c>
    </row>
    <row r="41" spans="2:7">
      <c r="B41" s="879"/>
      <c r="C41" s="8" t="s">
        <v>1760</v>
      </c>
      <c r="D41" s="8" t="s">
        <v>1723</v>
      </c>
      <c r="E41" s="8" t="s">
        <v>1752</v>
      </c>
      <c r="F41" s="769"/>
      <c r="G41" s="161">
        <v>220</v>
      </c>
    </row>
    <row r="42" spans="2:7">
      <c r="B42" s="879"/>
      <c r="C42" s="8" t="s">
        <v>1973</v>
      </c>
      <c r="D42" s="8" t="s">
        <v>1725</v>
      </c>
      <c r="E42" s="8" t="s">
        <v>1751</v>
      </c>
      <c r="F42" s="769"/>
      <c r="G42" s="161">
        <v>120</v>
      </c>
    </row>
    <row r="43" spans="2:7">
      <c r="B43" s="879"/>
      <c r="C43" s="12" t="s">
        <v>1748</v>
      </c>
      <c r="D43" s="8" t="s">
        <v>1727</v>
      </c>
      <c r="E43" s="8" t="s">
        <v>1749</v>
      </c>
      <c r="F43" s="769"/>
      <c r="G43" s="161">
        <v>150</v>
      </c>
    </row>
    <row r="44" spans="2:7" ht="17.25" thickBot="1">
      <c r="B44" s="879"/>
      <c r="C44" s="8"/>
      <c r="D44" s="8"/>
      <c r="E44" s="8"/>
      <c r="F44" s="769"/>
      <c r="G44" s="161"/>
    </row>
    <row r="45" spans="2:7" ht="17.25" thickBot="1">
      <c r="B45" s="879"/>
      <c r="C45" s="891"/>
      <c r="D45" s="892" t="s">
        <v>1735</v>
      </c>
      <c r="E45" s="892"/>
      <c r="F45" s="898"/>
      <c r="G45" s="893">
        <v>2150</v>
      </c>
    </row>
    <row r="46" spans="2:7" ht="6.75" customHeight="1" thickBot="1">
      <c r="B46" s="879"/>
      <c r="C46" s="875"/>
      <c r="D46" s="875"/>
      <c r="E46" s="875"/>
      <c r="F46" s="900"/>
      <c r="G46" s="876"/>
    </row>
    <row r="47" spans="2:7">
      <c r="B47" s="879"/>
      <c r="C47" s="873" t="s">
        <v>1729</v>
      </c>
      <c r="D47" s="156"/>
      <c r="E47" s="156"/>
      <c r="F47" s="899"/>
      <c r="G47" s="874"/>
    </row>
    <row r="48" spans="2:7">
      <c r="B48" s="879"/>
      <c r="C48" s="12" t="s">
        <v>1757</v>
      </c>
      <c r="D48" s="8" t="s">
        <v>1730</v>
      </c>
      <c r="E48" s="8" t="s">
        <v>1742</v>
      </c>
      <c r="F48" s="769"/>
      <c r="G48" s="161">
        <v>210</v>
      </c>
    </row>
    <row r="49" spans="2:7">
      <c r="B49" s="879"/>
      <c r="C49" s="12" t="s">
        <v>1758</v>
      </c>
      <c r="D49" s="8" t="s">
        <v>1731</v>
      </c>
      <c r="E49" s="8" t="s">
        <v>1743</v>
      </c>
      <c r="F49" s="769"/>
      <c r="G49" s="161">
        <v>195</v>
      </c>
    </row>
    <row r="50" spans="2:7">
      <c r="B50" s="879"/>
      <c r="C50" s="12" t="s">
        <v>1747</v>
      </c>
      <c r="D50" s="8" t="s">
        <v>1753</v>
      </c>
      <c r="E50" s="8" t="s">
        <v>1755</v>
      </c>
      <c r="F50" s="769"/>
      <c r="G50" s="161">
        <v>360</v>
      </c>
    </row>
    <row r="51" spans="2:7">
      <c r="B51" s="879"/>
      <c r="C51" s="12" t="s">
        <v>1748</v>
      </c>
      <c r="D51" s="8" t="s">
        <v>1754</v>
      </c>
      <c r="E51" s="8" t="s">
        <v>1756</v>
      </c>
      <c r="F51" s="769"/>
      <c r="G51" s="161">
        <v>150</v>
      </c>
    </row>
    <row r="52" spans="2:7">
      <c r="B52" s="879"/>
      <c r="C52" s="12" t="s">
        <v>1744</v>
      </c>
      <c r="D52" s="8" t="s">
        <v>1745</v>
      </c>
      <c r="E52" s="8" t="s">
        <v>1746</v>
      </c>
      <c r="F52" s="769"/>
      <c r="G52" s="161">
        <v>115</v>
      </c>
    </row>
    <row r="53" spans="2:7">
      <c r="B53" s="879"/>
      <c r="C53" s="29" t="s">
        <v>2177</v>
      </c>
      <c r="D53" s="8" t="s">
        <v>2178</v>
      </c>
      <c r="E53" s="8" t="s">
        <v>2179</v>
      </c>
      <c r="F53" s="769"/>
      <c r="G53" s="161">
        <v>85</v>
      </c>
    </row>
    <row r="54" spans="2:7" ht="17.25" thickBot="1">
      <c r="B54" s="880"/>
      <c r="C54" s="49" t="s">
        <v>1761</v>
      </c>
      <c r="D54" s="164" t="s">
        <v>1724</v>
      </c>
      <c r="E54" s="4" t="s">
        <v>1759</v>
      </c>
      <c r="F54" s="896"/>
      <c r="G54" s="806">
        <v>360</v>
      </c>
    </row>
    <row r="56" spans="2:7" ht="17.25" thickBot="1"/>
    <row r="57" spans="2:7" ht="17.25" thickBot="1">
      <c r="B57" s="1345" t="s">
        <v>1734</v>
      </c>
      <c r="C57" s="1346"/>
      <c r="D57" s="1346"/>
      <c r="E57" s="1346"/>
      <c r="F57" s="1346"/>
      <c r="G57" s="1347"/>
    </row>
    <row r="58" spans="2:7" ht="17.25" thickBot="1">
      <c r="B58" s="1326" t="s">
        <v>1717</v>
      </c>
      <c r="C58" s="1327"/>
      <c r="D58" s="1327"/>
      <c r="E58" s="1327"/>
      <c r="F58" s="1327"/>
      <c r="G58" s="1328"/>
    </row>
    <row r="59" spans="2:7" ht="17.25" thickBot="1">
      <c r="B59" s="1329"/>
      <c r="C59" s="82" t="s">
        <v>736</v>
      </c>
      <c r="D59" s="81" t="s">
        <v>4</v>
      </c>
      <c r="E59" s="81" t="s">
        <v>24</v>
      </c>
      <c r="F59" s="894"/>
      <c r="G59" s="159" t="s">
        <v>6</v>
      </c>
    </row>
    <row r="60" spans="2:7">
      <c r="B60" s="1330"/>
      <c r="C60" s="29" t="s">
        <v>2175</v>
      </c>
      <c r="D60" s="29" t="s">
        <v>2176</v>
      </c>
      <c r="E60" s="8"/>
      <c r="F60" s="895" t="s">
        <v>1762</v>
      </c>
      <c r="G60" s="160">
        <v>1200</v>
      </c>
    </row>
    <row r="61" spans="2:7">
      <c r="B61" s="1330"/>
      <c r="C61" s="29" t="s">
        <v>1763</v>
      </c>
      <c r="D61" s="29" t="s">
        <v>1718</v>
      </c>
      <c r="E61" s="8" t="s">
        <v>2174</v>
      </c>
      <c r="F61" s="895" t="s">
        <v>1762</v>
      </c>
      <c r="G61" s="160">
        <v>650</v>
      </c>
    </row>
    <row r="62" spans="2:7">
      <c r="B62" s="1330"/>
      <c r="C62" s="80" t="s">
        <v>1984</v>
      </c>
      <c r="D62" s="80" t="s">
        <v>1719</v>
      </c>
      <c r="E62" s="8"/>
      <c r="F62" s="895" t="s">
        <v>1762</v>
      </c>
      <c r="G62" s="160">
        <v>500</v>
      </c>
    </row>
    <row r="63" spans="2:7">
      <c r="B63" s="1330"/>
      <c r="C63" s="80" t="s">
        <v>2180</v>
      </c>
      <c r="D63" s="80" t="s">
        <v>1726</v>
      </c>
      <c r="E63" s="8" t="s">
        <v>1750</v>
      </c>
      <c r="F63" s="895"/>
      <c r="G63" s="160">
        <v>45</v>
      </c>
    </row>
    <row r="64" spans="2:7">
      <c r="B64" s="1331"/>
      <c r="C64" s="8" t="s">
        <v>1760</v>
      </c>
      <c r="D64" s="8" t="s">
        <v>1723</v>
      </c>
      <c r="E64" s="8" t="s">
        <v>1752</v>
      </c>
      <c r="F64" s="769"/>
      <c r="G64" s="161">
        <v>220</v>
      </c>
    </row>
    <row r="65" spans="2:7">
      <c r="B65" s="1331"/>
      <c r="C65" s="8" t="s">
        <v>1973</v>
      </c>
      <c r="D65" s="8" t="s">
        <v>1725</v>
      </c>
      <c r="E65" s="8" t="s">
        <v>1751</v>
      </c>
      <c r="F65" s="769"/>
      <c r="G65" s="161">
        <v>120</v>
      </c>
    </row>
    <row r="66" spans="2:7">
      <c r="B66" s="1331"/>
      <c r="C66" s="12" t="s">
        <v>1748</v>
      </c>
      <c r="D66" s="8" t="s">
        <v>1727</v>
      </c>
      <c r="E66" s="8" t="s">
        <v>1749</v>
      </c>
      <c r="F66" s="769"/>
      <c r="G66" s="161">
        <v>150</v>
      </c>
    </row>
    <row r="67" spans="2:7" ht="17.25" thickBot="1">
      <c r="B67" s="1331"/>
      <c r="C67" s="8"/>
      <c r="D67" s="8"/>
      <c r="E67" s="8"/>
      <c r="F67" s="769"/>
      <c r="G67" s="161"/>
    </row>
    <row r="68" spans="2:7" ht="17.25" thickBot="1">
      <c r="B68" s="1331"/>
      <c r="C68" s="891"/>
      <c r="D68" s="892" t="s">
        <v>1735</v>
      </c>
      <c r="E68" s="892"/>
      <c r="F68" s="898"/>
      <c r="G68" s="893">
        <v>2150</v>
      </c>
    </row>
    <row r="69" spans="2:7" ht="7.5" customHeight="1" thickBot="1">
      <c r="B69" s="1331"/>
      <c r="C69" s="875"/>
      <c r="D69" s="875"/>
      <c r="E69" s="875"/>
      <c r="F69" s="900"/>
      <c r="G69" s="876"/>
    </row>
    <row r="70" spans="2:7">
      <c r="B70" s="1331"/>
      <c r="C70" s="873" t="s">
        <v>1729</v>
      </c>
      <c r="D70" s="156"/>
      <c r="E70" s="156"/>
      <c r="F70" s="899"/>
      <c r="G70" s="874"/>
    </row>
    <row r="71" spans="2:7">
      <c r="B71" s="1331"/>
      <c r="C71" s="12" t="s">
        <v>1757</v>
      </c>
      <c r="D71" s="8" t="s">
        <v>1730</v>
      </c>
      <c r="E71" s="8" t="s">
        <v>1742</v>
      </c>
      <c r="F71" s="769"/>
      <c r="G71" s="161">
        <v>210</v>
      </c>
    </row>
    <row r="72" spans="2:7">
      <c r="B72" s="1331"/>
      <c r="C72" s="12" t="s">
        <v>1758</v>
      </c>
      <c r="D72" s="8" t="s">
        <v>1731</v>
      </c>
      <c r="E72" s="8" t="s">
        <v>1743</v>
      </c>
      <c r="F72" s="769"/>
      <c r="G72" s="161">
        <v>195</v>
      </c>
    </row>
    <row r="73" spans="2:7">
      <c r="B73" s="1331"/>
      <c r="C73" s="12" t="s">
        <v>1747</v>
      </c>
      <c r="D73" s="8" t="s">
        <v>1753</v>
      </c>
      <c r="E73" s="8" t="s">
        <v>1755</v>
      </c>
      <c r="F73" s="769"/>
      <c r="G73" s="161">
        <v>360</v>
      </c>
    </row>
    <row r="74" spans="2:7">
      <c r="B74" s="1331"/>
      <c r="C74" s="12" t="s">
        <v>1748</v>
      </c>
      <c r="D74" s="8" t="s">
        <v>1754</v>
      </c>
      <c r="E74" s="8" t="s">
        <v>1756</v>
      </c>
      <c r="F74" s="769"/>
      <c r="G74" s="161">
        <v>150</v>
      </c>
    </row>
    <row r="75" spans="2:7">
      <c r="B75" s="1331"/>
      <c r="C75" s="12" t="s">
        <v>1744</v>
      </c>
      <c r="D75" s="8" t="s">
        <v>1745</v>
      </c>
      <c r="E75" s="8" t="s">
        <v>1746</v>
      </c>
      <c r="F75" s="769"/>
      <c r="G75" s="161">
        <v>115</v>
      </c>
    </row>
    <row r="76" spans="2:7">
      <c r="B76" s="1331"/>
      <c r="C76" s="29" t="s">
        <v>2177</v>
      </c>
      <c r="D76" s="8" t="s">
        <v>2178</v>
      </c>
      <c r="E76" s="8" t="s">
        <v>2179</v>
      </c>
      <c r="F76" s="769"/>
      <c r="G76" s="161">
        <v>85</v>
      </c>
    </row>
    <row r="77" spans="2:7" ht="17.25" thickBot="1">
      <c r="B77" s="1332"/>
      <c r="C77" s="49" t="s">
        <v>1761</v>
      </c>
      <c r="D77" s="164" t="s">
        <v>1724</v>
      </c>
      <c r="E77" s="4" t="s">
        <v>1759</v>
      </c>
      <c r="F77" s="896"/>
      <c r="G77" s="806">
        <v>360</v>
      </c>
    </row>
    <row r="79" spans="2:7" ht="17.25" thickBot="1"/>
    <row r="80" spans="2:7" ht="17.25" thickBot="1">
      <c r="B80" s="1314" t="s">
        <v>2293</v>
      </c>
      <c r="C80" s="1315"/>
      <c r="D80" s="1315"/>
      <c r="E80" s="1315"/>
      <c r="F80" s="1315"/>
      <c r="G80" s="1316"/>
    </row>
    <row r="81" spans="2:7" ht="17.25" thickBot="1">
      <c r="B81" s="1323" t="s">
        <v>2294</v>
      </c>
      <c r="C81" s="1324"/>
      <c r="D81" s="1324"/>
      <c r="E81" s="1324"/>
      <c r="F81" s="1324"/>
      <c r="G81" s="1325"/>
    </row>
  </sheetData>
  <sheetProtection algorithmName="SHA-512" hashValue="6EPWnc1NZBw/L2iMi6vwO74CB/MZgWH/UG2x3RTkiT1OuSsnnSsN7eluLfNJVR0fZ4TMC2Md05pbXCKhM4Z0hA==" saltValue="NtE+fS+S455rjJ4zKE9aag==" spinCount="100000" sheet="1" objects="1" scenarios="1"/>
  <mergeCells count="13">
    <mergeCell ref="B2:G2"/>
    <mergeCell ref="B3:G3"/>
    <mergeCell ref="B4:B7"/>
    <mergeCell ref="B80:G80"/>
    <mergeCell ref="B81:G81"/>
    <mergeCell ref="B58:G58"/>
    <mergeCell ref="B59:B77"/>
    <mergeCell ref="B11:G11"/>
    <mergeCell ref="B12:G12"/>
    <mergeCell ref="B13:B31"/>
    <mergeCell ref="B34:G34"/>
    <mergeCell ref="B35:G35"/>
    <mergeCell ref="B57:G57"/>
  </mergeCells>
  <hyperlinks>
    <hyperlink ref="A1" location="Contents!A1" display="Return" xr:uid="{DDE2776B-E137-4276-B972-348DEF1B0BB4}"/>
    <hyperlink ref="B3" r:id="rId1" xr:uid="{D703335F-B4F9-4090-BED2-152CBDBA8B57}"/>
    <hyperlink ref="B58" r:id="rId2" xr:uid="{CE12AE79-A958-4CE2-B5C6-770429570120}"/>
    <hyperlink ref="B12" r:id="rId3" xr:uid="{1FB62A87-341B-41ED-B869-F5CB8B00816E}"/>
    <hyperlink ref="B35" r:id="rId4" xr:uid="{8B88EAC5-3C13-49F6-8A1C-B46EBDC273E2}"/>
  </hyperlinks>
  <pageMargins left="0.7" right="0.7" top="0.75" bottom="0.75" header="0.3" footer="0.3"/>
  <pageSetup paperSize="9"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C5B57-445C-467A-9903-0582EC4BA835}">
  <sheetPr>
    <tabColor rgb="FFFF0000"/>
  </sheetPr>
  <dimension ref="A1:O72"/>
  <sheetViews>
    <sheetView topLeftCell="A5" zoomScale="70" zoomScaleNormal="70" workbookViewId="0">
      <selection activeCell="D72" sqref="D72"/>
    </sheetView>
  </sheetViews>
  <sheetFormatPr defaultColWidth="9.140625" defaultRowHeight="16.5"/>
  <cols>
    <col min="1" max="1" width="7.7109375" style="1016" customWidth="1"/>
    <col min="2" max="2" width="17.85546875" style="1016" customWidth="1"/>
    <col min="3" max="3" width="21.85546875" style="1016" customWidth="1"/>
    <col min="4" max="4" width="33.42578125" style="1016" customWidth="1"/>
    <col min="5" max="5" width="29.42578125" style="1016" customWidth="1"/>
    <col min="6" max="6" width="26.5703125" style="1016" customWidth="1"/>
    <col min="7" max="7" width="23" style="1016" customWidth="1"/>
    <col min="8" max="8" width="1.140625" style="1016" customWidth="1"/>
    <col min="9" max="9" width="16.140625" style="1016" customWidth="1"/>
    <col min="10" max="10" width="15" style="1016" customWidth="1"/>
    <col min="11" max="11" width="16.42578125" style="1016" customWidth="1"/>
    <col min="12" max="12" width="24.5703125" style="1016" customWidth="1"/>
    <col min="13" max="16384" width="9.140625" style="1016"/>
  </cols>
  <sheetData>
    <row r="1" spans="1:15">
      <c r="A1" s="1013" t="s">
        <v>813</v>
      </c>
      <c r="B1" s="1014"/>
      <c r="C1" s="1014"/>
      <c r="D1" s="1014"/>
      <c r="E1" s="1014"/>
      <c r="F1" s="1015"/>
      <c r="G1" s="1224"/>
      <c r="H1" s="1224"/>
    </row>
    <row r="3" spans="1:15" ht="17.25" thickBot="1"/>
    <row r="4" spans="1:15" ht="17.25" thickBot="1">
      <c r="B4" s="1360" t="s">
        <v>1986</v>
      </c>
      <c r="C4" s="1361"/>
      <c r="D4" s="1361"/>
      <c r="E4" s="1361"/>
      <c r="F4" s="1361"/>
      <c r="G4" s="1361"/>
      <c r="H4" s="1361"/>
      <c r="I4" s="1361"/>
      <c r="J4" s="1361"/>
      <c r="K4" s="1361"/>
      <c r="L4" s="1362"/>
    </row>
    <row r="5" spans="1:15" ht="27.75" thickBot="1">
      <c r="B5" s="1029" t="s">
        <v>224</v>
      </c>
      <c r="C5" s="1030" t="s">
        <v>1799</v>
      </c>
      <c r="D5" s="1030" t="s">
        <v>8</v>
      </c>
      <c r="E5" s="1030" t="s">
        <v>1923</v>
      </c>
      <c r="F5" s="1030" t="s">
        <v>1901</v>
      </c>
      <c r="G5" s="1030" t="s">
        <v>2191</v>
      </c>
      <c r="H5" s="1030"/>
      <c r="I5" s="1030" t="s">
        <v>1922</v>
      </c>
      <c r="J5" s="1030" t="s">
        <v>1995</v>
      </c>
      <c r="K5" s="1031" t="s">
        <v>1921</v>
      </c>
      <c r="L5" s="1031" t="s">
        <v>8</v>
      </c>
    </row>
    <row r="6" spans="1:15" ht="18" customHeight="1" thickBot="1">
      <c r="B6" s="1363" t="s">
        <v>238</v>
      </c>
      <c r="C6" s="1365" t="s">
        <v>1991</v>
      </c>
      <c r="D6" s="1365" t="s">
        <v>1992</v>
      </c>
      <c r="E6" s="1377" t="s">
        <v>1989</v>
      </c>
      <c r="F6" s="1245" t="s">
        <v>1990</v>
      </c>
      <c r="G6" s="1222"/>
      <c r="H6" s="1226"/>
      <c r="I6" s="1222" t="s">
        <v>1804</v>
      </c>
      <c r="J6" s="1222" t="s">
        <v>1804</v>
      </c>
      <c r="K6" s="1370">
        <v>10500</v>
      </c>
      <c r="L6" s="1370" t="s">
        <v>2194</v>
      </c>
    </row>
    <row r="7" spans="1:15" ht="18" customHeight="1" thickBot="1">
      <c r="B7" s="1364"/>
      <c r="C7" s="1366"/>
      <c r="D7" s="1366"/>
      <c r="E7" s="1378"/>
      <c r="F7" s="1223" t="s">
        <v>2171</v>
      </c>
      <c r="G7" s="1246" t="s">
        <v>2192</v>
      </c>
      <c r="H7" s="1226"/>
      <c r="I7" s="1246"/>
      <c r="J7" s="1246"/>
      <c r="K7" s="1371"/>
      <c r="L7" s="1371"/>
    </row>
    <row r="8" spans="1:15" ht="2.4500000000000002" customHeight="1" thickBot="1">
      <c r="B8" s="1354"/>
      <c r="C8" s="1355"/>
      <c r="D8" s="1355"/>
      <c r="E8" s="1355"/>
      <c r="F8" s="1355"/>
      <c r="G8" s="1355"/>
      <c r="H8" s="1355"/>
      <c r="I8" s="1355"/>
      <c r="J8" s="1355"/>
      <c r="K8" s="1355"/>
      <c r="L8" s="1356"/>
    </row>
    <row r="9" spans="1:15" ht="18" customHeight="1" thickBot="1">
      <c r="B9" s="1357" t="s">
        <v>237</v>
      </c>
      <c r="C9" s="1348" t="s">
        <v>1993</v>
      </c>
      <c r="D9" s="1367" t="s">
        <v>2304</v>
      </c>
      <c r="E9" s="1375" t="s">
        <v>1989</v>
      </c>
      <c r="F9" s="1225" t="s">
        <v>1990</v>
      </c>
      <c r="G9" s="1225"/>
      <c r="H9" s="1227"/>
      <c r="I9" s="1021" t="s">
        <v>2182</v>
      </c>
      <c r="J9" s="1212" t="s">
        <v>1998</v>
      </c>
      <c r="K9" s="1372">
        <v>10350</v>
      </c>
      <c r="L9" s="1372"/>
      <c r="O9"/>
    </row>
    <row r="10" spans="1:15" ht="18" customHeight="1" thickBot="1">
      <c r="B10" s="1359"/>
      <c r="C10" s="1349"/>
      <c r="D10" s="1368"/>
      <c r="E10" s="1379"/>
      <c r="F10" s="1034" t="s">
        <v>2171</v>
      </c>
      <c r="G10" s="1034" t="s">
        <v>2193</v>
      </c>
      <c r="H10" s="1227"/>
      <c r="I10" s="1027" t="s">
        <v>2184</v>
      </c>
      <c r="J10" s="1027" t="s">
        <v>2185</v>
      </c>
      <c r="K10" s="1373"/>
      <c r="L10" s="1373"/>
    </row>
    <row r="11" spans="1:15" ht="18" customHeight="1" thickBot="1">
      <c r="B11" s="1358"/>
      <c r="C11" s="1350"/>
      <c r="D11" s="1369"/>
      <c r="E11" s="1376"/>
      <c r="F11" s="1033"/>
      <c r="G11" s="1033"/>
      <c r="H11" s="1227"/>
      <c r="I11" s="1213" t="s">
        <v>2183</v>
      </c>
      <c r="J11" s="1213" t="s">
        <v>2186</v>
      </c>
      <c r="K11" s="1374"/>
      <c r="L11" s="1374"/>
    </row>
    <row r="12" spans="1:15" ht="2.25" customHeight="1" thickBot="1">
      <c r="B12" s="1354"/>
      <c r="C12" s="1355"/>
      <c r="D12" s="1355"/>
      <c r="E12" s="1355"/>
      <c r="F12" s="1355"/>
      <c r="G12" s="1355"/>
      <c r="H12" s="1355"/>
      <c r="I12" s="1355"/>
      <c r="J12" s="1355"/>
      <c r="K12" s="1355"/>
      <c r="L12" s="1356"/>
    </row>
    <row r="13" spans="1:15" ht="18" customHeight="1" thickBot="1">
      <c r="B13" s="1357" t="s">
        <v>1987</v>
      </c>
      <c r="C13" s="1348" t="s">
        <v>1988</v>
      </c>
      <c r="D13" s="1348" t="s">
        <v>225</v>
      </c>
      <c r="E13" s="1375" t="s">
        <v>1989</v>
      </c>
      <c r="F13" s="1032" t="s">
        <v>1990</v>
      </c>
      <c r="G13" s="1032"/>
      <c r="H13" s="1228"/>
      <c r="I13" s="1212" t="s">
        <v>225</v>
      </c>
      <c r="J13" s="1212" t="s">
        <v>225</v>
      </c>
      <c r="K13" s="1372">
        <v>11000</v>
      </c>
      <c r="L13" s="1372"/>
    </row>
    <row r="14" spans="1:15" ht="18" customHeight="1" thickBot="1">
      <c r="B14" s="1358"/>
      <c r="C14" s="1350"/>
      <c r="D14" s="1350"/>
      <c r="E14" s="1376"/>
      <c r="F14" s="1217" t="s">
        <v>2171</v>
      </c>
      <c r="G14" s="1217" t="s">
        <v>2193</v>
      </c>
      <c r="H14" s="1228"/>
      <c r="I14" s="1024"/>
      <c r="J14" s="1024"/>
      <c r="K14" s="1374"/>
      <c r="L14" s="1374"/>
    </row>
    <row r="15" spans="1:15" ht="2.25" customHeight="1" thickBot="1">
      <c r="B15" s="1354"/>
      <c r="C15" s="1355"/>
      <c r="D15" s="1355"/>
      <c r="E15" s="1355"/>
      <c r="F15" s="1355"/>
      <c r="G15" s="1355"/>
      <c r="H15" s="1355"/>
      <c r="I15" s="1355"/>
      <c r="J15" s="1355"/>
      <c r="K15" s="1355"/>
      <c r="L15" s="1356"/>
    </row>
    <row r="16" spans="1:15" ht="18" customHeight="1" thickBot="1">
      <c r="B16" s="1357" t="s">
        <v>227</v>
      </c>
      <c r="C16" s="1348" t="s">
        <v>2172</v>
      </c>
      <c r="D16" s="1367" t="s">
        <v>2304</v>
      </c>
      <c r="E16" s="1375" t="s">
        <v>1989</v>
      </c>
      <c r="F16" s="1034" t="s">
        <v>1990</v>
      </c>
      <c r="G16" s="1034"/>
      <c r="H16" s="1229"/>
      <c r="I16" s="1243" t="s">
        <v>1996</v>
      </c>
      <c r="J16" s="1243" t="s">
        <v>1997</v>
      </c>
      <c r="K16" s="1372">
        <v>13000</v>
      </c>
      <c r="L16" s="1372"/>
    </row>
    <row r="17" spans="2:12" ht="18" customHeight="1" thickBot="1">
      <c r="B17" s="1358"/>
      <c r="C17" s="1350"/>
      <c r="D17" s="1369"/>
      <c r="E17" s="1376"/>
      <c r="F17" s="1033" t="s">
        <v>2171</v>
      </c>
      <c r="G17" s="1033" t="s">
        <v>2193</v>
      </c>
      <c r="H17" s="1229"/>
      <c r="I17" s="1024"/>
      <c r="J17" s="1024"/>
      <c r="K17" s="1374"/>
      <c r="L17" s="1374"/>
    </row>
    <row r="18" spans="2:12" ht="17.25" thickBot="1"/>
    <row r="19" spans="2:12" ht="17.25" thickBot="1">
      <c r="L19" s="1115"/>
    </row>
    <row r="20" spans="2:12" ht="17.25" thickBot="1">
      <c r="B20" s="1360" t="s">
        <v>1919</v>
      </c>
      <c r="C20" s="1361"/>
      <c r="D20" s="1361"/>
      <c r="E20" s="1361"/>
      <c r="F20" s="1361"/>
      <c r="G20" s="1361"/>
      <c r="H20" s="1361"/>
      <c r="I20" s="1361"/>
      <c r="J20" s="1361"/>
      <c r="K20" s="1361"/>
      <c r="L20" s="1362"/>
    </row>
    <row r="21" spans="2:12" ht="27.75" thickBot="1">
      <c r="B21" s="1029" t="s">
        <v>224</v>
      </c>
      <c r="C21" s="1030" t="s">
        <v>1799</v>
      </c>
      <c r="D21" s="1030" t="s">
        <v>1909</v>
      </c>
      <c r="E21" s="1030" t="s">
        <v>1923</v>
      </c>
      <c r="F21" s="1030" t="s">
        <v>1901</v>
      </c>
      <c r="G21" s="1030"/>
      <c r="H21" s="1030"/>
      <c r="I21" s="1030" t="s">
        <v>1922</v>
      </c>
      <c r="J21" s="1030" t="s">
        <v>1995</v>
      </c>
      <c r="K21" s="1234" t="s">
        <v>1921</v>
      </c>
      <c r="L21" s="1031" t="s">
        <v>850</v>
      </c>
    </row>
    <row r="22" spans="2:12" ht="18" customHeight="1">
      <c r="B22" s="1357" t="s">
        <v>238</v>
      </c>
      <c r="C22" s="1348" t="s">
        <v>1902</v>
      </c>
      <c r="D22" s="1393" t="s">
        <v>1910</v>
      </c>
      <c r="E22" s="1375" t="s">
        <v>1916</v>
      </c>
      <c r="F22" s="1021" t="s">
        <v>2200</v>
      </c>
      <c r="G22" s="1021"/>
      <c r="H22" s="1230"/>
      <c r="I22" s="1212" t="s">
        <v>2207</v>
      </c>
      <c r="J22" s="1235" t="s">
        <v>2211</v>
      </c>
      <c r="K22" s="1348">
        <v>16400</v>
      </c>
      <c r="L22" s="1023"/>
    </row>
    <row r="23" spans="2:12" ht="18" customHeight="1">
      <c r="B23" s="1359"/>
      <c r="C23" s="1349"/>
      <c r="D23" s="1394"/>
      <c r="E23" s="1379"/>
      <c r="F23" s="1214" t="s">
        <v>2201</v>
      </c>
      <c r="G23" s="1027"/>
      <c r="H23" s="1231"/>
      <c r="I23" s="1027" t="s">
        <v>2208</v>
      </c>
      <c r="J23" s="1251" t="s">
        <v>2212</v>
      </c>
      <c r="K23" s="1349"/>
      <c r="L23" s="1216"/>
    </row>
    <row r="24" spans="2:12" ht="18" customHeight="1">
      <c r="B24" s="1359"/>
      <c r="C24" s="1349"/>
      <c r="D24" s="1394"/>
      <c r="E24" s="1379"/>
      <c r="F24" s="1027"/>
      <c r="G24" s="1214"/>
      <c r="H24" s="1231"/>
      <c r="I24" s="1027" t="s">
        <v>2209</v>
      </c>
      <c r="J24" s="1251" t="s">
        <v>2213</v>
      </c>
      <c r="K24" s="1349"/>
      <c r="L24" s="1216"/>
    </row>
    <row r="25" spans="2:12" ht="18" customHeight="1">
      <c r="B25" s="1359"/>
      <c r="C25" s="1349"/>
      <c r="D25" s="1394"/>
      <c r="E25" s="1379"/>
      <c r="F25" s="1027"/>
      <c r="G25" s="1027"/>
      <c r="H25" s="1231"/>
      <c r="I25" s="1027" t="s">
        <v>2210</v>
      </c>
      <c r="J25" s="1236" t="s">
        <v>2214</v>
      </c>
      <c r="K25" s="1349"/>
      <c r="L25" s="1216"/>
    </row>
    <row r="26" spans="2:12" ht="18" customHeight="1" thickBot="1">
      <c r="B26" s="1359"/>
      <c r="C26" s="1349"/>
      <c r="D26" s="1394"/>
      <c r="E26" s="1379"/>
      <c r="F26" s="1214"/>
      <c r="G26" s="1214"/>
      <c r="H26" s="1231"/>
      <c r="I26" s="1214"/>
      <c r="J26" s="1254"/>
      <c r="K26" s="1349"/>
      <c r="L26" s="1216"/>
    </row>
    <row r="27" spans="2:12" ht="18.399999999999999" customHeight="1">
      <c r="B27" s="1359"/>
      <c r="C27" s="1349"/>
      <c r="D27" s="1394"/>
      <c r="E27" s="1391"/>
      <c r="F27" s="1021" t="s">
        <v>2199</v>
      </c>
      <c r="G27" s="1380" t="s">
        <v>2173</v>
      </c>
      <c r="H27" s="1253"/>
      <c r="I27" s="1021" t="s">
        <v>2195</v>
      </c>
      <c r="J27" s="1255" t="s">
        <v>2197</v>
      </c>
      <c r="K27" s="1349"/>
      <c r="L27" s="1216"/>
    </row>
    <row r="28" spans="2:12" ht="18.399999999999999" customHeight="1" thickBot="1">
      <c r="B28" s="1358"/>
      <c r="C28" s="1350"/>
      <c r="D28" s="1395"/>
      <c r="E28" s="1392"/>
      <c r="F28" s="1033"/>
      <c r="G28" s="1381"/>
      <c r="H28" s="1229"/>
      <c r="I28" s="1024" t="s">
        <v>2196</v>
      </c>
      <c r="J28" s="1252" t="s">
        <v>2198</v>
      </c>
      <c r="K28" s="1350"/>
      <c r="L28" s="1026"/>
    </row>
    <row r="29" spans="2:12" ht="2.25" customHeight="1" thickBot="1">
      <c r="B29" s="1354"/>
      <c r="C29" s="1355"/>
      <c r="D29" s="1355"/>
      <c r="E29" s="1355"/>
      <c r="F29" s="1355"/>
      <c r="G29" s="1355"/>
      <c r="H29" s="1355"/>
      <c r="I29" s="1355"/>
      <c r="J29" s="1355"/>
      <c r="K29" s="1355"/>
      <c r="L29" s="1356"/>
    </row>
    <row r="30" spans="2:12" ht="18" customHeight="1">
      <c r="B30" s="1357" t="s">
        <v>237</v>
      </c>
      <c r="C30" s="1348" t="s">
        <v>1903</v>
      </c>
      <c r="D30" s="1393" t="s">
        <v>1911</v>
      </c>
      <c r="E30" s="1375" t="s">
        <v>1916</v>
      </c>
      <c r="F30" s="1247" t="s">
        <v>2202</v>
      </c>
      <c r="G30" s="1032"/>
      <c r="H30" s="1228"/>
      <c r="I30" s="1021" t="s">
        <v>143</v>
      </c>
      <c r="J30" s="1235" t="s">
        <v>2203</v>
      </c>
      <c r="K30" s="1348">
        <v>16400</v>
      </c>
      <c r="L30" s="1023"/>
    </row>
    <row r="31" spans="2:12" ht="18.399999999999999" customHeight="1">
      <c r="B31" s="1359"/>
      <c r="C31" s="1349"/>
      <c r="D31" s="1394"/>
      <c r="E31" s="1379"/>
      <c r="F31" s="1248"/>
      <c r="G31" s="1240"/>
      <c r="H31" s="1232"/>
      <c r="I31" s="1215" t="s">
        <v>143</v>
      </c>
      <c r="J31" s="1251" t="s">
        <v>2204</v>
      </c>
      <c r="K31" s="1349"/>
      <c r="L31" s="1216"/>
    </row>
    <row r="32" spans="2:12" ht="18.399999999999999" customHeight="1">
      <c r="B32" s="1359"/>
      <c r="C32" s="1349"/>
      <c r="D32" s="1394"/>
      <c r="E32" s="1379"/>
      <c r="F32" s="1249"/>
      <c r="G32" s="1217"/>
      <c r="H32" s="1232"/>
      <c r="I32" s="1214" t="s">
        <v>143</v>
      </c>
      <c r="J32" s="1251" t="s">
        <v>2205</v>
      </c>
      <c r="K32" s="1349"/>
      <c r="L32" s="1239"/>
    </row>
    <row r="33" spans="2:12" ht="18.399999999999999" customHeight="1" thickBot="1">
      <c r="B33" s="1359"/>
      <c r="C33" s="1349"/>
      <c r="D33" s="1394"/>
      <c r="E33" s="1379"/>
      <c r="F33" s="1256"/>
      <c r="G33" s="1240"/>
      <c r="H33" s="1244"/>
      <c r="I33" s="1027" t="s">
        <v>143</v>
      </c>
      <c r="J33" s="1236" t="s">
        <v>2206</v>
      </c>
      <c r="K33" s="1349"/>
      <c r="L33" s="1241"/>
    </row>
    <row r="34" spans="2:12" ht="18.399999999999999" customHeight="1" thickBot="1">
      <c r="B34" s="1359"/>
      <c r="C34" s="1349"/>
      <c r="D34" s="1394"/>
      <c r="E34" s="1379"/>
      <c r="F34" s="1033"/>
      <c r="G34" s="1238"/>
      <c r="H34" s="1232"/>
      <c r="I34" s="1214"/>
      <c r="J34" s="1024"/>
      <c r="K34" s="1349"/>
      <c r="L34" s="1241"/>
    </row>
    <row r="35" spans="2:12" ht="18.399999999999999" customHeight="1">
      <c r="B35" s="1359"/>
      <c r="C35" s="1349"/>
      <c r="D35" s="1394"/>
      <c r="E35" s="1379"/>
      <c r="F35" s="1247" t="s">
        <v>2199</v>
      </c>
      <c r="G35" s="1352" t="s">
        <v>2173</v>
      </c>
      <c r="H35" s="1233"/>
      <c r="I35" s="1021" t="s">
        <v>2187</v>
      </c>
      <c r="J35" s="1235" t="s">
        <v>2189</v>
      </c>
      <c r="K35" s="1349"/>
      <c r="L35" s="1242"/>
    </row>
    <row r="36" spans="2:12" ht="18.399999999999999" customHeight="1" thickBot="1">
      <c r="B36" s="1358"/>
      <c r="C36" s="1350"/>
      <c r="D36" s="1395"/>
      <c r="E36" s="1376"/>
      <c r="F36" s="1250"/>
      <c r="G36" s="1353"/>
      <c r="H36" s="1229"/>
      <c r="I36" s="1213" t="s">
        <v>2188</v>
      </c>
      <c r="J36" s="1252" t="s">
        <v>2190</v>
      </c>
      <c r="K36" s="1350"/>
      <c r="L36" s="1026"/>
    </row>
    <row r="37" spans="2:12" ht="2.25" customHeight="1" thickBot="1">
      <c r="B37" s="1354"/>
      <c r="C37" s="1355"/>
      <c r="D37" s="1355"/>
      <c r="E37" s="1355"/>
      <c r="F37" s="1355"/>
      <c r="G37" s="1355"/>
      <c r="H37" s="1355"/>
      <c r="I37" s="1355"/>
      <c r="J37" s="1355"/>
      <c r="K37" s="1355"/>
      <c r="L37" s="1356"/>
    </row>
    <row r="38" spans="2:12" ht="18" customHeight="1">
      <c r="B38" s="1357" t="s">
        <v>1994</v>
      </c>
      <c r="C38" s="1348" t="s">
        <v>1796</v>
      </c>
      <c r="D38" s="1384" t="s">
        <v>1912</v>
      </c>
      <c r="E38" s="1384" t="s">
        <v>1917</v>
      </c>
      <c r="F38" s="1034" t="s">
        <v>1925</v>
      </c>
      <c r="G38" s="1032"/>
      <c r="H38" s="1228"/>
      <c r="I38" s="1243" t="s">
        <v>2215</v>
      </c>
      <c r="J38" s="1235" t="s">
        <v>2216</v>
      </c>
      <c r="K38" s="1348">
        <v>15500</v>
      </c>
      <c r="L38" s="1382" t="s">
        <v>1926</v>
      </c>
    </row>
    <row r="39" spans="2:12" ht="18" customHeight="1">
      <c r="B39" s="1359"/>
      <c r="C39" s="1349"/>
      <c r="D39" s="1385"/>
      <c r="E39" s="1385"/>
      <c r="F39" s="1034"/>
      <c r="G39" s="1218"/>
      <c r="H39" s="1232"/>
      <c r="I39" s="1243" t="s">
        <v>2223</v>
      </c>
      <c r="J39" s="1254" t="s">
        <v>2217</v>
      </c>
      <c r="K39" s="1349"/>
      <c r="L39" s="1383"/>
    </row>
    <row r="40" spans="2:12" ht="18" customHeight="1">
      <c r="B40" s="1359"/>
      <c r="C40" s="1349"/>
      <c r="D40" s="1385"/>
      <c r="E40" s="1385"/>
      <c r="F40" s="1218"/>
      <c r="G40" s="1218"/>
      <c r="H40" s="1232"/>
      <c r="I40" s="1214" t="s">
        <v>2224</v>
      </c>
      <c r="J40" s="1251" t="s">
        <v>2218</v>
      </c>
      <c r="K40" s="1349"/>
      <c r="L40" s="1242"/>
    </row>
    <row r="41" spans="2:12" ht="18" customHeight="1">
      <c r="B41" s="1359"/>
      <c r="C41" s="1349"/>
      <c r="D41" s="1385"/>
      <c r="E41" s="1385"/>
      <c r="F41" s="1218"/>
      <c r="G41" s="1218"/>
      <c r="H41" s="1232"/>
      <c r="I41" s="1214" t="s">
        <v>2226</v>
      </c>
      <c r="J41" s="1236" t="s">
        <v>2219</v>
      </c>
      <c r="K41" s="1349"/>
      <c r="L41" s="1216"/>
    </row>
    <row r="42" spans="2:12" ht="18" customHeight="1">
      <c r="B42" s="1359"/>
      <c r="C42" s="1349"/>
      <c r="D42" s="1385"/>
      <c r="E42" s="1385"/>
      <c r="F42" s="1218"/>
      <c r="G42" s="1218"/>
      <c r="H42" s="1232"/>
      <c r="I42" s="1214" t="s">
        <v>2225</v>
      </c>
      <c r="J42" s="1254" t="s">
        <v>2220</v>
      </c>
      <c r="K42" s="1349"/>
      <c r="L42" s="1239"/>
    </row>
    <row r="43" spans="2:12" ht="18" customHeight="1">
      <c r="B43" s="1359"/>
      <c r="C43" s="1349"/>
      <c r="D43" s="1385"/>
      <c r="E43" s="1385"/>
      <c r="F43" s="1218"/>
      <c r="G43" s="1218"/>
      <c r="H43" s="1232"/>
      <c r="I43" s="1214" t="s">
        <v>2228</v>
      </c>
      <c r="J43" s="1254" t="s">
        <v>2221</v>
      </c>
      <c r="K43" s="1349"/>
      <c r="L43" s="1242"/>
    </row>
    <row r="44" spans="2:12" ht="18" customHeight="1" thickBot="1">
      <c r="B44" s="1359"/>
      <c r="C44" s="1349"/>
      <c r="D44" s="1386"/>
      <c r="E44" s="1387"/>
      <c r="F44" s="1218"/>
      <c r="G44" s="1218"/>
      <c r="H44" s="1232"/>
      <c r="I44" s="1214" t="s">
        <v>2227</v>
      </c>
      <c r="J44" s="1254" t="s">
        <v>2222</v>
      </c>
      <c r="K44" s="1349"/>
      <c r="L44" s="1242"/>
    </row>
    <row r="45" spans="2:12" ht="17.25" thickBot="1">
      <c r="B45" s="1358"/>
      <c r="C45" s="1350"/>
      <c r="D45" s="1024" t="s">
        <v>1904</v>
      </c>
      <c r="E45" s="1258" t="s">
        <v>1916</v>
      </c>
      <c r="F45" s="1028" t="s">
        <v>2199</v>
      </c>
      <c r="G45" s="1028"/>
      <c r="H45" s="1227"/>
      <c r="I45" s="1018" t="s">
        <v>225</v>
      </c>
      <c r="J45" s="1237" t="s">
        <v>225</v>
      </c>
      <c r="K45" s="1350"/>
      <c r="L45" s="1257"/>
    </row>
    <row r="46" spans="2:12" ht="2.4500000000000002" customHeight="1" thickBot="1">
      <c r="B46" s="1354"/>
      <c r="C46" s="1355"/>
      <c r="D46" s="1355"/>
      <c r="E46" s="1355"/>
      <c r="F46" s="1355"/>
      <c r="G46" s="1355"/>
      <c r="H46" s="1355"/>
      <c r="I46" s="1355"/>
      <c r="J46" s="1355"/>
      <c r="K46" s="1355"/>
      <c r="L46" s="1356"/>
    </row>
    <row r="47" spans="2:12" ht="18" customHeight="1" thickBot="1">
      <c r="B47" s="1017" t="s">
        <v>228</v>
      </c>
      <c r="C47" s="1018" t="s">
        <v>1905</v>
      </c>
      <c r="D47" s="1018" t="s">
        <v>1904</v>
      </c>
      <c r="E47" s="1019" t="s">
        <v>1916</v>
      </c>
      <c r="F47" s="1032" t="s">
        <v>2199</v>
      </c>
      <c r="G47" s="1225"/>
      <c r="H47" s="1233"/>
      <c r="I47" s="1018" t="s">
        <v>225</v>
      </c>
      <c r="J47" s="1018"/>
      <c r="K47" s="1018">
        <v>16400</v>
      </c>
      <c r="L47" s="1020" t="s">
        <v>2181</v>
      </c>
    </row>
    <row r="48" spans="2:12" ht="2.4500000000000002" customHeight="1" thickBot="1">
      <c r="B48" s="1354"/>
      <c r="C48" s="1355"/>
      <c r="D48" s="1355"/>
      <c r="E48" s="1355"/>
      <c r="F48" s="1355"/>
      <c r="G48" s="1355"/>
      <c r="H48" s="1355"/>
      <c r="I48" s="1355"/>
      <c r="J48" s="1355"/>
      <c r="K48" s="1355"/>
      <c r="L48" s="1356"/>
    </row>
    <row r="49" spans="2:12" ht="18" customHeight="1" thickBot="1">
      <c r="B49" s="1357" t="s">
        <v>1791</v>
      </c>
      <c r="C49" s="1348" t="s">
        <v>1906</v>
      </c>
      <c r="D49" s="1035" t="s">
        <v>1907</v>
      </c>
      <c r="E49" s="1025" t="s">
        <v>1918</v>
      </c>
      <c r="F49" s="1033" t="s">
        <v>1908</v>
      </c>
      <c r="G49" s="1033"/>
      <c r="H49" s="1229"/>
      <c r="I49" s="1024" t="s">
        <v>2229</v>
      </c>
      <c r="J49" s="1024" t="s">
        <v>2230</v>
      </c>
      <c r="K49" s="1348">
        <v>15500</v>
      </c>
      <c r="L49" s="1023" t="s">
        <v>1920</v>
      </c>
    </row>
    <row r="50" spans="2:12" ht="17.649999999999999" customHeight="1" thickBot="1">
      <c r="B50" s="1358"/>
      <c r="C50" s="1350"/>
      <c r="D50" s="1274" t="s">
        <v>1913</v>
      </c>
      <c r="E50" s="1022" t="s">
        <v>1916</v>
      </c>
      <c r="F50" s="1033" t="s">
        <v>2199</v>
      </c>
      <c r="G50" s="1033"/>
      <c r="H50" s="1229"/>
      <c r="I50" s="1024" t="s">
        <v>225</v>
      </c>
      <c r="J50" s="1024"/>
      <c r="K50" s="1350"/>
      <c r="L50" s="1026"/>
    </row>
    <row r="51" spans="2:12" ht="2.4500000000000002" customHeight="1" thickBot="1">
      <c r="B51" s="1354"/>
      <c r="C51" s="1355"/>
      <c r="D51" s="1355"/>
      <c r="E51" s="1355"/>
      <c r="F51" s="1355"/>
      <c r="G51" s="1355"/>
      <c r="H51" s="1355"/>
      <c r="I51" s="1355"/>
      <c r="J51" s="1355"/>
      <c r="K51" s="1355"/>
      <c r="L51" s="1356"/>
    </row>
    <row r="52" spans="2:12" ht="18" customHeight="1" thickBot="1">
      <c r="B52" s="1359" t="s">
        <v>227</v>
      </c>
      <c r="C52" s="1349"/>
      <c r="D52" s="1263" t="s">
        <v>1915</v>
      </c>
      <c r="E52" s="1260" t="s">
        <v>1445</v>
      </c>
      <c r="F52" s="1028" t="s">
        <v>2270</v>
      </c>
      <c r="G52" s="1261"/>
      <c r="H52" s="1259"/>
      <c r="I52" s="1215" t="s">
        <v>1804</v>
      </c>
      <c r="J52" s="1251" t="s">
        <v>1804</v>
      </c>
      <c r="K52" s="1351"/>
      <c r="L52" s="1262" t="s">
        <v>2231</v>
      </c>
    </row>
    <row r="53" spans="2:12" ht="18" customHeight="1" thickBot="1">
      <c r="B53" s="1359"/>
      <c r="C53" s="1349"/>
      <c r="D53" s="1388" t="s">
        <v>1915</v>
      </c>
      <c r="E53" s="1388" t="s">
        <v>1400</v>
      </c>
      <c r="F53" s="1028" t="s">
        <v>2270</v>
      </c>
      <c r="G53" s="1261"/>
      <c r="H53" s="1259"/>
      <c r="I53" s="1215" t="s">
        <v>2232</v>
      </c>
      <c r="J53" s="1236" t="s">
        <v>2233</v>
      </c>
      <c r="K53" s="1349"/>
      <c r="L53" s="1239" t="s">
        <v>1920</v>
      </c>
    </row>
    <row r="54" spans="2:12" ht="18" customHeight="1">
      <c r="B54" s="1359"/>
      <c r="C54" s="1349"/>
      <c r="D54" s="1389"/>
      <c r="E54" s="1389"/>
      <c r="F54" s="1217"/>
      <c r="G54" s="1217"/>
      <c r="H54" s="1232"/>
      <c r="I54" s="1215" t="s">
        <v>2234</v>
      </c>
      <c r="J54" s="1251" t="s">
        <v>2235</v>
      </c>
      <c r="K54" s="1349"/>
      <c r="L54" s="1241"/>
    </row>
    <row r="55" spans="2:12" ht="18" customHeight="1">
      <c r="B55" s="1359"/>
      <c r="C55" s="1349"/>
      <c r="D55" s="1389"/>
      <c r="E55" s="1389"/>
      <c r="F55" s="1240"/>
      <c r="G55" s="1218"/>
      <c r="H55" s="1232"/>
      <c r="I55" s="1215" t="s">
        <v>2236</v>
      </c>
      <c r="J55" s="1236" t="s">
        <v>2237</v>
      </c>
      <c r="K55" s="1349"/>
      <c r="L55" s="1241"/>
    </row>
    <row r="56" spans="2:12" ht="18" customHeight="1">
      <c r="B56" s="1359"/>
      <c r="C56" s="1349"/>
      <c r="D56" s="1389"/>
      <c r="E56" s="1389"/>
      <c r="F56" s="1218"/>
      <c r="G56" s="1034"/>
      <c r="H56" s="1232"/>
      <c r="I56" s="1215" t="s">
        <v>2238</v>
      </c>
      <c r="J56" s="1254" t="s">
        <v>2239</v>
      </c>
      <c r="K56" s="1349"/>
      <c r="L56" s="1241"/>
    </row>
    <row r="57" spans="2:12" ht="18" customHeight="1">
      <c r="B57" s="1359"/>
      <c r="C57" s="1349"/>
      <c r="D57" s="1389"/>
      <c r="E57" s="1389"/>
      <c r="F57" s="1240"/>
      <c r="G57" s="1240"/>
      <c r="H57" s="1232"/>
      <c r="I57" s="1215" t="s">
        <v>2240</v>
      </c>
      <c r="J57" s="1251" t="s">
        <v>2241</v>
      </c>
      <c r="K57" s="1349"/>
      <c r="L57" s="1241"/>
    </row>
    <row r="58" spans="2:12" ht="18" customHeight="1">
      <c r="B58" s="1359"/>
      <c r="C58" s="1349"/>
      <c r="D58" s="1389"/>
      <c r="E58" s="1389"/>
      <c r="F58" s="1218"/>
      <c r="G58" s="1240"/>
      <c r="H58" s="1232"/>
      <c r="I58" s="1215" t="s">
        <v>2242</v>
      </c>
      <c r="J58" s="1254" t="s">
        <v>2243</v>
      </c>
      <c r="K58" s="1349"/>
      <c r="L58" s="1242"/>
    </row>
    <row r="59" spans="2:12" ht="18" customHeight="1">
      <c r="B59" s="1359"/>
      <c r="C59" s="1349"/>
      <c r="D59" s="1389"/>
      <c r="E59" s="1389"/>
      <c r="F59" s="1034"/>
      <c r="G59" s="1240"/>
      <c r="H59" s="1232"/>
      <c r="I59" s="1215" t="s">
        <v>2244</v>
      </c>
      <c r="J59" s="1254" t="s">
        <v>2245</v>
      </c>
      <c r="K59" s="1349"/>
      <c r="L59" s="1239"/>
    </row>
    <row r="60" spans="2:12" ht="18" customHeight="1">
      <c r="B60" s="1359"/>
      <c r="C60" s="1349"/>
      <c r="D60" s="1389"/>
      <c r="E60" s="1389"/>
      <c r="F60" s="1034"/>
      <c r="G60" s="1240"/>
      <c r="H60" s="1232"/>
      <c r="I60" s="1215" t="s">
        <v>2246</v>
      </c>
      <c r="J60" s="1254" t="s">
        <v>2247</v>
      </c>
      <c r="K60" s="1349"/>
      <c r="L60" s="1242"/>
    </row>
    <row r="61" spans="2:12" ht="18" customHeight="1">
      <c r="B61" s="1359"/>
      <c r="C61" s="1349"/>
      <c r="D61" s="1389"/>
      <c r="E61" s="1389"/>
      <c r="F61" s="1240"/>
      <c r="G61" s="1240"/>
      <c r="H61" s="1232"/>
      <c r="I61" s="1215" t="s">
        <v>2248</v>
      </c>
      <c r="J61" s="1254" t="s">
        <v>2249</v>
      </c>
      <c r="K61" s="1349"/>
      <c r="L61" s="1216"/>
    </row>
    <row r="62" spans="2:12" ht="18" customHeight="1">
      <c r="B62" s="1359"/>
      <c r="C62" s="1349"/>
      <c r="D62" s="1389"/>
      <c r="E62" s="1389"/>
      <c r="F62" s="1217"/>
      <c r="G62" s="1240"/>
      <c r="H62" s="1232"/>
      <c r="I62" s="1215" t="s">
        <v>2250</v>
      </c>
      <c r="J62" s="1254" t="s">
        <v>2251</v>
      </c>
      <c r="K62" s="1349"/>
      <c r="L62" s="1239"/>
    </row>
    <row r="63" spans="2:12" ht="18" customHeight="1">
      <c r="B63" s="1359"/>
      <c r="C63" s="1349"/>
      <c r="D63" s="1389"/>
      <c r="E63" s="1389"/>
      <c r="F63" s="1240"/>
      <c r="G63" s="1240"/>
      <c r="H63" s="1232"/>
      <c r="I63" s="1215" t="s">
        <v>2252</v>
      </c>
      <c r="J63" s="1254" t="s">
        <v>2253</v>
      </c>
      <c r="K63" s="1349"/>
      <c r="L63" s="1242"/>
    </row>
    <row r="64" spans="2:12" ht="18" customHeight="1">
      <c r="B64" s="1359"/>
      <c r="C64" s="1349"/>
      <c r="D64" s="1389"/>
      <c r="E64" s="1389"/>
      <c r="F64" s="1240"/>
      <c r="G64" s="1240"/>
      <c r="H64" s="1232"/>
      <c r="I64" s="1215" t="s">
        <v>2254</v>
      </c>
      <c r="J64" s="1254" t="s">
        <v>2255</v>
      </c>
      <c r="K64" s="1349"/>
      <c r="L64" s="1216"/>
    </row>
    <row r="65" spans="2:12" ht="18" customHeight="1">
      <c r="B65" s="1359"/>
      <c r="C65" s="1349"/>
      <c r="D65" s="1389"/>
      <c r="E65" s="1389"/>
      <c r="F65" s="1240"/>
      <c r="G65" s="1240"/>
      <c r="H65" s="1232"/>
      <c r="I65" s="1215" t="s">
        <v>2256</v>
      </c>
      <c r="J65" s="1254" t="s">
        <v>2257</v>
      </c>
      <c r="K65" s="1349"/>
      <c r="L65" s="1216"/>
    </row>
    <row r="66" spans="2:12" ht="18" customHeight="1">
      <c r="B66" s="1359"/>
      <c r="C66" s="1349"/>
      <c r="D66" s="1389"/>
      <c r="E66" s="1389"/>
      <c r="F66" s="1218"/>
      <c r="G66" s="1240"/>
      <c r="H66" s="1232"/>
      <c r="I66" s="1215" t="s">
        <v>2258</v>
      </c>
      <c r="J66" s="1254" t="s">
        <v>2259</v>
      </c>
      <c r="K66" s="1349"/>
      <c r="L66" s="1239"/>
    </row>
    <row r="67" spans="2:12" ht="18" customHeight="1">
      <c r="B67" s="1359"/>
      <c r="C67" s="1349"/>
      <c r="D67" s="1389"/>
      <c r="E67" s="1389"/>
      <c r="F67" s="1240"/>
      <c r="G67" s="1240"/>
      <c r="H67" s="1232"/>
      <c r="I67" s="1215" t="s">
        <v>2260</v>
      </c>
      <c r="J67" s="1254" t="s">
        <v>2261</v>
      </c>
      <c r="K67" s="1349"/>
      <c r="L67" s="1242"/>
    </row>
    <row r="68" spans="2:12" ht="18" customHeight="1">
      <c r="B68" s="1359"/>
      <c r="C68" s="1349"/>
      <c r="D68" s="1389"/>
      <c r="E68" s="1389"/>
      <c r="F68" s="1217"/>
      <c r="G68" s="1240"/>
      <c r="H68" s="1232"/>
      <c r="I68" s="1215" t="s">
        <v>2262</v>
      </c>
      <c r="J68" s="1254" t="s">
        <v>2263</v>
      </c>
      <c r="K68" s="1349"/>
      <c r="L68" s="1242"/>
    </row>
    <row r="69" spans="2:12" ht="18" customHeight="1">
      <c r="B69" s="1359"/>
      <c r="C69" s="1349"/>
      <c r="D69" s="1389"/>
      <c r="E69" s="1389"/>
      <c r="F69" s="1218"/>
      <c r="G69" s="1240"/>
      <c r="H69" s="1232"/>
      <c r="I69" s="1215" t="s">
        <v>2264</v>
      </c>
      <c r="J69" s="1254" t="s">
        <v>2265</v>
      </c>
      <c r="K69" s="1349"/>
      <c r="L69" s="1242"/>
    </row>
    <row r="70" spans="2:12" ht="18" customHeight="1">
      <c r="B70" s="1359"/>
      <c r="C70" s="1349"/>
      <c r="D70" s="1389"/>
      <c r="E70" s="1389"/>
      <c r="F70" s="1034"/>
      <c r="G70" s="1240"/>
      <c r="H70" s="1232"/>
      <c r="I70" s="1215" t="s">
        <v>2266</v>
      </c>
      <c r="J70" s="1254" t="s">
        <v>2267</v>
      </c>
      <c r="K70" s="1349"/>
      <c r="L70" s="1239"/>
    </row>
    <row r="71" spans="2:12" ht="18" customHeight="1" thickBot="1">
      <c r="B71" s="1359"/>
      <c r="C71" s="1349"/>
      <c r="D71" s="1390"/>
      <c r="E71" s="1390"/>
      <c r="F71" s="1034"/>
      <c r="G71" s="1034"/>
      <c r="H71" s="1232"/>
      <c r="I71" s="1214" t="s">
        <v>2268</v>
      </c>
      <c r="J71" s="1254" t="s">
        <v>2269</v>
      </c>
      <c r="K71" s="1349"/>
      <c r="L71" s="1242"/>
    </row>
    <row r="72" spans="2:12" ht="18.399999999999999" customHeight="1" thickBot="1">
      <c r="B72" s="1358"/>
      <c r="C72" s="1350"/>
      <c r="D72" s="1275" t="s">
        <v>1914</v>
      </c>
      <c r="E72" s="1019" t="s">
        <v>1916</v>
      </c>
      <c r="F72" s="1028" t="s">
        <v>2199</v>
      </c>
      <c r="G72" s="1028"/>
      <c r="H72" s="1227"/>
      <c r="I72" s="1018"/>
      <c r="J72" s="1237"/>
      <c r="K72" s="1350"/>
      <c r="L72" s="1026"/>
    </row>
  </sheetData>
  <mergeCells count="60">
    <mergeCell ref="G27:G28"/>
    <mergeCell ref="L38:L39"/>
    <mergeCell ref="D38:D44"/>
    <mergeCell ref="E38:E44"/>
    <mergeCell ref="E53:E71"/>
    <mergeCell ref="D53:D71"/>
    <mergeCell ref="E22:E28"/>
    <mergeCell ref="E30:E36"/>
    <mergeCell ref="D22:D28"/>
    <mergeCell ref="D30:D36"/>
    <mergeCell ref="B29:L29"/>
    <mergeCell ref="B37:L37"/>
    <mergeCell ref="B38:B45"/>
    <mergeCell ref="C38:C45"/>
    <mergeCell ref="B52:B72"/>
    <mergeCell ref="C52:C72"/>
    <mergeCell ref="D13:D14"/>
    <mergeCell ref="D16:D17"/>
    <mergeCell ref="B22:B28"/>
    <mergeCell ref="L6:L7"/>
    <mergeCell ref="L9:L11"/>
    <mergeCell ref="L13:L14"/>
    <mergeCell ref="L16:L17"/>
    <mergeCell ref="E16:E17"/>
    <mergeCell ref="E6:E7"/>
    <mergeCell ref="E9:E11"/>
    <mergeCell ref="E13:E14"/>
    <mergeCell ref="K16:K17"/>
    <mergeCell ref="K13:K14"/>
    <mergeCell ref="K9:K11"/>
    <mergeCell ref="K6:K7"/>
    <mergeCell ref="K22:K28"/>
    <mergeCell ref="C22:C28"/>
    <mergeCell ref="B4:L4"/>
    <mergeCell ref="B8:L8"/>
    <mergeCell ref="B12:L12"/>
    <mergeCell ref="B15:L15"/>
    <mergeCell ref="B20:L20"/>
    <mergeCell ref="B6:B7"/>
    <mergeCell ref="B9:B11"/>
    <mergeCell ref="B13:B14"/>
    <mergeCell ref="B16:B17"/>
    <mergeCell ref="C6:C7"/>
    <mergeCell ref="C9:C11"/>
    <mergeCell ref="C13:C14"/>
    <mergeCell ref="C16:C17"/>
    <mergeCell ref="D6:D7"/>
    <mergeCell ref="D9:D11"/>
    <mergeCell ref="K30:K36"/>
    <mergeCell ref="K38:K45"/>
    <mergeCell ref="K49:K50"/>
    <mergeCell ref="K52:K72"/>
    <mergeCell ref="G35:G36"/>
    <mergeCell ref="B46:L46"/>
    <mergeCell ref="B48:L48"/>
    <mergeCell ref="B49:B50"/>
    <mergeCell ref="C49:C50"/>
    <mergeCell ref="B51:L51"/>
    <mergeCell ref="B30:B36"/>
    <mergeCell ref="C30:C36"/>
  </mergeCells>
  <phoneticPr fontId="107" type="noConversion"/>
  <hyperlinks>
    <hyperlink ref="A1" location="Contents!A1" display="Return" xr:uid="{1A94D911-D7C0-4FC6-853A-A004DC55CB81}"/>
    <hyperlink ref="D9:D11" r:id="rId1" display="Fitting info" xr:uid="{04068B93-5A98-4052-9F5A-EE6C1B20290B}"/>
    <hyperlink ref="D16:D17" r:id="rId2" display="Fitting info" xr:uid="{6F4914FE-49BE-42BA-8D23-61AA99389965}"/>
    <hyperlink ref="D22:D28" r:id="rId3" display="(B-111-E-110618-0300)" xr:uid="{E7BDA07F-F476-4F54-B194-647920844EF2}"/>
    <hyperlink ref="D50" r:id="rId4" xr:uid="{9804536D-037B-4D2B-BD27-D592E9C1A389}"/>
    <hyperlink ref="D30:D36" r:id="rId5" display="(B-112-E-130718-0300)" xr:uid="{96946A1F-8B85-40AF-B51F-CDCD04120234}"/>
    <hyperlink ref="D72" r:id="rId6" xr:uid="{792499FA-28C0-490A-96D8-32A8715663DF}"/>
  </hyperlinks>
  <pageMargins left="0.7" right="0.7" top="0.75" bottom="0.75" header="0.3" footer="0.3"/>
  <pageSetup paperSize="9" orientation="portrait"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54EA-7FC5-47CC-9657-0AAEE938CEBC}">
  <sheetPr>
    <tabColor rgb="FFFF0000"/>
  </sheetPr>
  <dimension ref="A1:O75"/>
  <sheetViews>
    <sheetView zoomScale="70" zoomScaleNormal="70" workbookViewId="0">
      <selection activeCell="G13" sqref="G13"/>
    </sheetView>
  </sheetViews>
  <sheetFormatPr defaultColWidth="9.140625" defaultRowHeight="16.5"/>
  <cols>
    <col min="1" max="1" width="7.7109375" style="1016" customWidth="1"/>
    <col min="2" max="2" width="17.85546875" style="1016" customWidth="1"/>
    <col min="3" max="3" width="21.85546875" style="1016" customWidth="1"/>
    <col min="4" max="4" width="33.42578125" style="1016" customWidth="1"/>
    <col min="5" max="5" width="29.42578125" style="1016" customWidth="1"/>
    <col min="6" max="6" width="26.5703125" style="1016" customWidth="1"/>
    <col min="7" max="7" width="28.140625" style="1016" customWidth="1"/>
    <col min="8" max="8" width="1.140625" style="1016" customWidth="1"/>
    <col min="9" max="9" width="16.140625" style="1016" customWidth="1"/>
    <col min="10" max="10" width="15" style="1016" customWidth="1"/>
    <col min="11" max="11" width="16.42578125" style="1016" customWidth="1"/>
    <col min="12" max="12" width="24.5703125" style="1016" customWidth="1"/>
    <col min="13" max="16384" width="9.140625" style="1016"/>
  </cols>
  <sheetData>
    <row r="1" spans="1:15">
      <c r="A1" s="1013" t="s">
        <v>813</v>
      </c>
      <c r="B1" s="1014"/>
      <c r="C1" s="1014"/>
      <c r="D1" s="1014"/>
      <c r="E1" s="1014"/>
      <c r="F1" s="1015"/>
      <c r="G1" s="1224"/>
      <c r="H1" s="1224"/>
    </row>
    <row r="3" spans="1:15" ht="17.25" thickBot="1"/>
    <row r="4" spans="1:15" ht="17.25" thickBot="1">
      <c r="B4" s="1360" t="s">
        <v>2306</v>
      </c>
      <c r="C4" s="1361"/>
      <c r="D4" s="1361"/>
      <c r="E4" s="1361"/>
      <c r="F4" s="1361"/>
      <c r="G4" s="1361"/>
      <c r="H4" s="1361"/>
      <c r="I4" s="1361"/>
      <c r="J4" s="1361"/>
      <c r="K4" s="1361"/>
      <c r="L4" s="1362"/>
    </row>
    <row r="5" spans="1:15" ht="27.75" thickBot="1">
      <c r="B5" s="1029" t="s">
        <v>224</v>
      </c>
      <c r="C5" s="1030" t="s">
        <v>1799</v>
      </c>
      <c r="D5" s="1030" t="s">
        <v>8</v>
      </c>
      <c r="E5" s="1030" t="s">
        <v>1923</v>
      </c>
      <c r="F5" s="1030" t="s">
        <v>1901</v>
      </c>
      <c r="G5" s="1030" t="s">
        <v>2191</v>
      </c>
      <c r="H5" s="1030"/>
      <c r="I5" s="1030" t="s">
        <v>1922</v>
      </c>
      <c r="J5" s="1030" t="s">
        <v>1995</v>
      </c>
      <c r="K5" s="1031" t="s">
        <v>1921</v>
      </c>
      <c r="L5" s="1031" t="s">
        <v>8</v>
      </c>
    </row>
    <row r="6" spans="1:15" ht="18" customHeight="1" thickBot="1">
      <c r="B6" s="1357" t="s">
        <v>237</v>
      </c>
      <c r="C6" s="1348" t="s">
        <v>1993</v>
      </c>
      <c r="D6" s="1367" t="s">
        <v>2304</v>
      </c>
      <c r="E6" s="1375" t="s">
        <v>1989</v>
      </c>
      <c r="F6" s="1348" t="s">
        <v>2171</v>
      </c>
      <c r="G6" s="1225" t="s">
        <v>2315</v>
      </c>
      <c r="H6" s="1227"/>
      <c r="I6" s="1021" t="s">
        <v>2182</v>
      </c>
      <c r="J6" s="1268" t="s">
        <v>1998</v>
      </c>
      <c r="K6" s="1372">
        <v>10350</v>
      </c>
      <c r="L6" s="1372"/>
      <c r="O6" s="1172"/>
    </row>
    <row r="7" spans="1:15" ht="18" customHeight="1" thickBot="1">
      <c r="B7" s="1359"/>
      <c r="C7" s="1349"/>
      <c r="D7" s="1368"/>
      <c r="E7" s="1379"/>
      <c r="F7" s="1349"/>
      <c r="G7" s="1034"/>
      <c r="H7" s="1227"/>
      <c r="I7" s="1027" t="s">
        <v>2184</v>
      </c>
      <c r="J7" s="1027" t="s">
        <v>2185</v>
      </c>
      <c r="K7" s="1373"/>
      <c r="L7" s="1373"/>
    </row>
    <row r="8" spans="1:15" ht="18" customHeight="1" thickBot="1">
      <c r="B8" s="1358"/>
      <c r="C8" s="1350"/>
      <c r="D8" s="1369"/>
      <c r="E8" s="1376"/>
      <c r="F8" s="1350"/>
      <c r="G8" s="1033"/>
      <c r="H8" s="1227"/>
      <c r="I8" s="1270" t="s">
        <v>2183</v>
      </c>
      <c r="J8" s="1270" t="s">
        <v>2186</v>
      </c>
      <c r="K8" s="1374"/>
      <c r="L8" s="1374"/>
    </row>
    <row r="9" spans="1:15" ht="2.25" customHeight="1" thickBot="1">
      <c r="B9" s="1354"/>
      <c r="C9" s="1355"/>
      <c r="D9" s="1355"/>
      <c r="E9" s="1355"/>
      <c r="F9" s="1355"/>
      <c r="G9" s="1355"/>
      <c r="H9" s="1355"/>
      <c r="I9" s="1355"/>
      <c r="J9" s="1355"/>
      <c r="K9" s="1355"/>
      <c r="L9" s="1356"/>
    </row>
    <row r="10" spans="1:15" ht="18" customHeight="1" thickBot="1">
      <c r="B10" s="1357" t="s">
        <v>1987</v>
      </c>
      <c r="C10" s="1348" t="s">
        <v>1988</v>
      </c>
      <c r="D10" s="1348" t="s">
        <v>225</v>
      </c>
      <c r="E10" s="1375" t="s">
        <v>1989</v>
      </c>
      <c r="F10" s="1398" t="s">
        <v>2171</v>
      </c>
      <c r="G10" s="1225" t="s">
        <v>2315</v>
      </c>
      <c r="H10" s="1228"/>
      <c r="I10" s="1268" t="s">
        <v>225</v>
      </c>
      <c r="J10" s="1268" t="s">
        <v>225</v>
      </c>
      <c r="K10" s="1372">
        <v>11000</v>
      </c>
      <c r="L10" s="1372"/>
    </row>
    <row r="11" spans="1:15" ht="18" customHeight="1" thickBot="1">
      <c r="B11" s="1358"/>
      <c r="C11" s="1350"/>
      <c r="D11" s="1350"/>
      <c r="E11" s="1376"/>
      <c r="F11" s="1400"/>
      <c r="G11" s="1217"/>
      <c r="H11" s="1228"/>
      <c r="I11" s="1024"/>
      <c r="J11" s="1024"/>
      <c r="K11" s="1374"/>
      <c r="L11" s="1374"/>
    </row>
    <row r="12" spans="1:15" ht="2.25" customHeight="1" thickBot="1">
      <c r="B12" s="1354"/>
      <c r="C12" s="1355"/>
      <c r="D12" s="1355"/>
      <c r="E12" s="1355"/>
      <c r="F12" s="1355"/>
      <c r="G12" s="1355"/>
      <c r="H12" s="1355"/>
      <c r="I12" s="1355"/>
      <c r="J12" s="1355"/>
      <c r="K12" s="1355"/>
      <c r="L12" s="1356"/>
    </row>
    <row r="13" spans="1:15" ht="18" customHeight="1" thickBot="1">
      <c r="B13" s="1357" t="s">
        <v>227</v>
      </c>
      <c r="C13" s="1348" t="s">
        <v>2172</v>
      </c>
      <c r="D13" s="1367" t="s">
        <v>2304</v>
      </c>
      <c r="E13" s="1375" t="s">
        <v>1989</v>
      </c>
      <c r="F13" s="1398" t="s">
        <v>2171</v>
      </c>
      <c r="G13" s="1225" t="s">
        <v>2315</v>
      </c>
      <c r="H13" s="1229"/>
      <c r="I13" s="1243" t="s">
        <v>1996</v>
      </c>
      <c r="J13" s="1243" t="s">
        <v>1997</v>
      </c>
      <c r="K13" s="1372">
        <v>13000</v>
      </c>
      <c r="L13" s="1372"/>
    </row>
    <row r="14" spans="1:15" ht="18" customHeight="1" thickBot="1">
      <c r="B14" s="1358"/>
      <c r="C14" s="1350"/>
      <c r="D14" s="1369"/>
      <c r="E14" s="1376"/>
      <c r="F14" s="1400"/>
      <c r="G14" s="1033"/>
      <c r="H14" s="1229"/>
      <c r="I14" s="1024"/>
      <c r="J14" s="1024"/>
      <c r="K14" s="1374"/>
      <c r="L14" s="1374"/>
    </row>
    <row r="15" spans="1:15" ht="17.25" thickBot="1"/>
    <row r="16" spans="1:15" ht="17.25" thickBot="1">
      <c r="L16" s="1115"/>
    </row>
    <row r="17" spans="2:12" ht="17.25" thickBot="1">
      <c r="B17" s="1360" t="s">
        <v>2305</v>
      </c>
      <c r="C17" s="1361"/>
      <c r="D17" s="1361"/>
      <c r="E17" s="1361"/>
      <c r="F17" s="1361"/>
      <c r="G17" s="1361"/>
      <c r="H17" s="1361"/>
      <c r="I17" s="1361"/>
      <c r="J17" s="1361"/>
      <c r="K17" s="1361"/>
      <c r="L17" s="1362"/>
    </row>
    <row r="18" spans="2:12" ht="27.75" thickBot="1">
      <c r="B18" s="1029" t="s">
        <v>224</v>
      </c>
      <c r="C18" s="1030" t="s">
        <v>1799</v>
      </c>
      <c r="D18" s="1030" t="s">
        <v>1909</v>
      </c>
      <c r="E18" s="1030" t="s">
        <v>1923</v>
      </c>
      <c r="F18" s="1030" t="s">
        <v>1901</v>
      </c>
      <c r="G18" s="1030"/>
      <c r="H18" s="1030"/>
      <c r="I18" s="1030" t="s">
        <v>1922</v>
      </c>
      <c r="J18" s="1030" t="s">
        <v>1995</v>
      </c>
      <c r="K18" s="1234" t="s">
        <v>1921</v>
      </c>
      <c r="L18" s="1031" t="s">
        <v>850</v>
      </c>
    </row>
    <row r="19" spans="2:12" ht="18" customHeight="1">
      <c r="B19" s="1357" t="s">
        <v>238</v>
      </c>
      <c r="C19" s="1348" t="s">
        <v>1902</v>
      </c>
      <c r="D19" s="1367" t="s">
        <v>1910</v>
      </c>
      <c r="E19" s="1375" t="s">
        <v>1916</v>
      </c>
      <c r="F19" s="1348" t="s">
        <v>2309</v>
      </c>
      <c r="G19" s="1021"/>
      <c r="H19" s="1230"/>
      <c r="I19" s="1268" t="s">
        <v>2207</v>
      </c>
      <c r="J19" s="1267" t="s">
        <v>2211</v>
      </c>
      <c r="K19" s="1348">
        <v>16400</v>
      </c>
      <c r="L19" s="1023"/>
    </row>
    <row r="20" spans="2:12" ht="18" customHeight="1">
      <c r="B20" s="1359"/>
      <c r="C20" s="1349"/>
      <c r="D20" s="1368"/>
      <c r="E20" s="1379"/>
      <c r="F20" s="1349"/>
      <c r="G20" s="1027"/>
      <c r="H20" s="1231"/>
      <c r="I20" s="1027" t="s">
        <v>2208</v>
      </c>
      <c r="J20" s="1251" t="s">
        <v>2212</v>
      </c>
      <c r="K20" s="1349"/>
      <c r="L20" s="1216"/>
    </row>
    <row r="21" spans="2:12" ht="18" customHeight="1">
      <c r="B21" s="1359"/>
      <c r="C21" s="1349"/>
      <c r="D21" s="1368"/>
      <c r="E21" s="1379"/>
      <c r="F21" s="1349"/>
      <c r="G21" s="1269"/>
      <c r="H21" s="1231"/>
      <c r="I21" s="1027" t="s">
        <v>2209</v>
      </c>
      <c r="J21" s="1251" t="s">
        <v>2213</v>
      </c>
      <c r="K21" s="1349"/>
      <c r="L21" s="1216"/>
    </row>
    <row r="22" spans="2:12" ht="18" customHeight="1">
      <c r="B22" s="1359"/>
      <c r="C22" s="1349"/>
      <c r="D22" s="1368"/>
      <c r="E22" s="1379"/>
      <c r="F22" s="1349"/>
      <c r="G22" s="1027"/>
      <c r="H22" s="1231"/>
      <c r="I22" s="1027" t="s">
        <v>2210</v>
      </c>
      <c r="J22" s="1271" t="s">
        <v>2214</v>
      </c>
      <c r="K22" s="1349"/>
      <c r="L22" s="1216"/>
    </row>
    <row r="23" spans="2:12" ht="18" customHeight="1" thickBot="1">
      <c r="B23" s="1359"/>
      <c r="C23" s="1349"/>
      <c r="D23" s="1368"/>
      <c r="E23" s="1379"/>
      <c r="F23" s="1349"/>
      <c r="G23" s="1269"/>
      <c r="H23" s="1231"/>
      <c r="I23" s="1269"/>
      <c r="J23" s="1254"/>
      <c r="K23" s="1349"/>
      <c r="L23" s="1216"/>
    </row>
    <row r="24" spans="2:12" ht="18.399999999999999" customHeight="1">
      <c r="B24" s="1359"/>
      <c r="C24" s="1349"/>
      <c r="D24" s="1368"/>
      <c r="E24" s="1391"/>
      <c r="F24" s="1349"/>
      <c r="G24" s="1380" t="s">
        <v>2173</v>
      </c>
      <c r="H24" s="1253"/>
      <c r="I24" s="1021" t="s">
        <v>2195</v>
      </c>
      <c r="J24" s="1255" t="s">
        <v>2197</v>
      </c>
      <c r="K24" s="1349"/>
      <c r="L24" s="1216"/>
    </row>
    <row r="25" spans="2:12" ht="18.399999999999999" customHeight="1" thickBot="1">
      <c r="B25" s="1358"/>
      <c r="C25" s="1350"/>
      <c r="D25" s="1369"/>
      <c r="E25" s="1392"/>
      <c r="F25" s="1350"/>
      <c r="G25" s="1381"/>
      <c r="H25" s="1229"/>
      <c r="I25" s="1024" t="s">
        <v>2196</v>
      </c>
      <c r="J25" s="1252" t="s">
        <v>2198</v>
      </c>
      <c r="K25" s="1350"/>
      <c r="L25" s="1026"/>
    </row>
    <row r="26" spans="2:12" ht="2.25" customHeight="1" thickBot="1">
      <c r="B26" s="1354"/>
      <c r="C26" s="1355"/>
      <c r="D26" s="1355"/>
      <c r="E26" s="1355"/>
      <c r="F26" s="1355"/>
      <c r="G26" s="1355"/>
      <c r="H26" s="1355"/>
      <c r="I26" s="1355"/>
      <c r="J26" s="1355"/>
      <c r="K26" s="1355"/>
      <c r="L26" s="1356"/>
    </row>
    <row r="27" spans="2:12" ht="18" customHeight="1">
      <c r="B27" s="1357" t="s">
        <v>237</v>
      </c>
      <c r="C27" s="1348" t="s">
        <v>1903</v>
      </c>
      <c r="D27" s="1367" t="s">
        <v>1911</v>
      </c>
      <c r="E27" s="1375" t="s">
        <v>1916</v>
      </c>
      <c r="F27" s="1348" t="s">
        <v>2309</v>
      </c>
      <c r="G27" s="1032"/>
      <c r="H27" s="1228"/>
      <c r="I27" s="1021" t="s">
        <v>143</v>
      </c>
      <c r="J27" s="1267" t="s">
        <v>2203</v>
      </c>
      <c r="K27" s="1348">
        <v>16400</v>
      </c>
      <c r="L27" s="1023"/>
    </row>
    <row r="28" spans="2:12" ht="18.399999999999999" customHeight="1">
      <c r="B28" s="1359"/>
      <c r="C28" s="1349"/>
      <c r="D28" s="1368"/>
      <c r="E28" s="1379"/>
      <c r="F28" s="1349"/>
      <c r="G28" s="1240"/>
      <c r="H28" s="1232"/>
      <c r="I28" s="1215" t="s">
        <v>143</v>
      </c>
      <c r="J28" s="1251" t="s">
        <v>2204</v>
      </c>
      <c r="K28" s="1349"/>
      <c r="L28" s="1216"/>
    </row>
    <row r="29" spans="2:12" ht="18.399999999999999" customHeight="1">
      <c r="B29" s="1359"/>
      <c r="C29" s="1349"/>
      <c r="D29" s="1368"/>
      <c r="E29" s="1379"/>
      <c r="F29" s="1349"/>
      <c r="G29" s="1217"/>
      <c r="H29" s="1232"/>
      <c r="I29" s="1269" t="s">
        <v>143</v>
      </c>
      <c r="J29" s="1251" t="s">
        <v>2205</v>
      </c>
      <c r="K29" s="1349"/>
      <c r="L29" s="1239"/>
    </row>
    <row r="30" spans="2:12" ht="18.399999999999999" customHeight="1" thickBot="1">
      <c r="B30" s="1359"/>
      <c r="C30" s="1349"/>
      <c r="D30" s="1368"/>
      <c r="E30" s="1379"/>
      <c r="F30" s="1349"/>
      <c r="G30" s="1240"/>
      <c r="H30" s="1244"/>
      <c r="I30" s="1027" t="s">
        <v>143</v>
      </c>
      <c r="J30" s="1271" t="s">
        <v>2206</v>
      </c>
      <c r="K30" s="1349"/>
      <c r="L30" s="1241"/>
    </row>
    <row r="31" spans="2:12" ht="18.399999999999999" customHeight="1" thickBot="1">
      <c r="B31" s="1359"/>
      <c r="C31" s="1349"/>
      <c r="D31" s="1368"/>
      <c r="E31" s="1379"/>
      <c r="F31" s="1349"/>
      <c r="G31" s="1238"/>
      <c r="H31" s="1232"/>
      <c r="I31" s="1269"/>
      <c r="J31" s="1024"/>
      <c r="K31" s="1349"/>
      <c r="L31" s="1241"/>
    </row>
    <row r="32" spans="2:12" ht="18.399999999999999" customHeight="1">
      <c r="B32" s="1359"/>
      <c r="C32" s="1349"/>
      <c r="D32" s="1368"/>
      <c r="E32" s="1379"/>
      <c r="F32" s="1349"/>
      <c r="G32" s="1352" t="s">
        <v>2173</v>
      </c>
      <c r="H32" s="1233"/>
      <c r="I32" s="1021" t="s">
        <v>2187</v>
      </c>
      <c r="J32" s="1267" t="s">
        <v>2189</v>
      </c>
      <c r="K32" s="1349"/>
      <c r="L32" s="1242"/>
    </row>
    <row r="33" spans="2:12" ht="18.399999999999999" customHeight="1" thickBot="1">
      <c r="B33" s="1358"/>
      <c r="C33" s="1350"/>
      <c r="D33" s="1369"/>
      <c r="E33" s="1376"/>
      <c r="F33" s="1350"/>
      <c r="G33" s="1353"/>
      <c r="H33" s="1229"/>
      <c r="I33" s="1270" t="s">
        <v>2188</v>
      </c>
      <c r="J33" s="1252" t="s">
        <v>2190</v>
      </c>
      <c r="K33" s="1350"/>
      <c r="L33" s="1026"/>
    </row>
    <row r="34" spans="2:12" ht="2.25" customHeight="1" thickBot="1">
      <c r="B34" s="1354"/>
      <c r="C34" s="1355"/>
      <c r="D34" s="1355"/>
      <c r="E34" s="1355"/>
      <c r="F34" s="1355"/>
      <c r="G34" s="1355"/>
      <c r="H34" s="1355"/>
      <c r="I34" s="1355"/>
      <c r="J34" s="1355"/>
      <c r="K34" s="1355"/>
      <c r="L34" s="1356"/>
    </row>
    <row r="35" spans="2:12" ht="18" customHeight="1">
      <c r="B35" s="1357" t="s">
        <v>1994</v>
      </c>
      <c r="C35" s="1348" t="s">
        <v>1796</v>
      </c>
      <c r="D35" s="1412" t="s">
        <v>2314</v>
      </c>
      <c r="E35" s="1409" t="s">
        <v>1916</v>
      </c>
      <c r="F35" s="1398" t="s">
        <v>2307</v>
      </c>
      <c r="G35" s="1032"/>
      <c r="H35" s="1228"/>
      <c r="I35" s="1243" t="s">
        <v>2215</v>
      </c>
      <c r="J35" s="1267" t="s">
        <v>2216</v>
      </c>
      <c r="K35" s="1348">
        <v>15500</v>
      </c>
      <c r="L35" s="1396"/>
    </row>
    <row r="36" spans="2:12" ht="18" customHeight="1">
      <c r="B36" s="1359"/>
      <c r="C36" s="1349"/>
      <c r="D36" s="1413"/>
      <c r="E36" s="1410"/>
      <c r="F36" s="1399"/>
      <c r="G36" s="1218"/>
      <c r="H36" s="1232"/>
      <c r="I36" s="1243" t="s">
        <v>2223</v>
      </c>
      <c r="J36" s="1254" t="s">
        <v>2217</v>
      </c>
      <c r="K36" s="1349"/>
      <c r="L36" s="1397"/>
    </row>
    <row r="37" spans="2:12" ht="18" customHeight="1">
      <c r="B37" s="1359"/>
      <c r="C37" s="1349"/>
      <c r="D37" s="1413"/>
      <c r="E37" s="1410"/>
      <c r="F37" s="1399"/>
      <c r="G37" s="1218"/>
      <c r="H37" s="1232"/>
      <c r="I37" s="1269" t="s">
        <v>2224</v>
      </c>
      <c r="J37" s="1251" t="s">
        <v>2218</v>
      </c>
      <c r="K37" s="1349"/>
      <c r="L37" s="1242"/>
    </row>
    <row r="38" spans="2:12" ht="18" customHeight="1">
      <c r="B38" s="1359"/>
      <c r="C38" s="1349"/>
      <c r="D38" s="1413"/>
      <c r="E38" s="1410"/>
      <c r="F38" s="1399"/>
      <c r="G38" s="1218"/>
      <c r="H38" s="1232"/>
      <c r="I38" s="1269" t="s">
        <v>2226</v>
      </c>
      <c r="J38" s="1271" t="s">
        <v>2219</v>
      </c>
      <c r="K38" s="1349"/>
      <c r="L38" s="1216"/>
    </row>
    <row r="39" spans="2:12" ht="18" customHeight="1">
      <c r="B39" s="1359"/>
      <c r="C39" s="1349"/>
      <c r="D39" s="1413"/>
      <c r="E39" s="1410"/>
      <c r="F39" s="1399"/>
      <c r="G39" s="1218"/>
      <c r="H39" s="1232"/>
      <c r="I39" s="1269" t="s">
        <v>2225</v>
      </c>
      <c r="J39" s="1254" t="s">
        <v>2220</v>
      </c>
      <c r="K39" s="1349"/>
      <c r="L39" s="1239"/>
    </row>
    <row r="40" spans="2:12" ht="18" customHeight="1">
      <c r="B40" s="1359"/>
      <c r="C40" s="1349"/>
      <c r="D40" s="1413"/>
      <c r="E40" s="1410"/>
      <c r="F40" s="1399"/>
      <c r="G40" s="1218"/>
      <c r="H40" s="1232"/>
      <c r="I40" s="1269" t="s">
        <v>2228</v>
      </c>
      <c r="J40" s="1254" t="s">
        <v>2221</v>
      </c>
      <c r="K40" s="1349"/>
      <c r="L40" s="1242"/>
    </row>
    <row r="41" spans="2:12" ht="18" customHeight="1" thickBot="1">
      <c r="B41" s="1359"/>
      <c r="C41" s="1349"/>
      <c r="D41" s="1413"/>
      <c r="E41" s="1410"/>
      <c r="F41" s="1399"/>
      <c r="G41" s="1218"/>
      <c r="H41" s="1232"/>
      <c r="I41" s="1269" t="s">
        <v>2227</v>
      </c>
      <c r="J41" s="1254" t="s">
        <v>2222</v>
      </c>
      <c r="K41" s="1349"/>
      <c r="L41" s="1242"/>
    </row>
    <row r="42" spans="2:12" ht="14.65" customHeight="1" thickBot="1">
      <c r="B42" s="1358"/>
      <c r="C42" s="1350"/>
      <c r="D42" s="1414"/>
      <c r="E42" s="1411"/>
      <c r="F42" s="1400"/>
      <c r="G42" s="1028"/>
      <c r="H42" s="1227"/>
      <c r="I42" s="1018" t="s">
        <v>225</v>
      </c>
      <c r="J42" s="1237" t="s">
        <v>225</v>
      </c>
      <c r="K42" s="1350"/>
      <c r="L42" s="1257"/>
    </row>
    <row r="43" spans="2:12" ht="2.4500000000000002" customHeight="1" thickBot="1">
      <c r="B43" s="1354"/>
      <c r="C43" s="1355"/>
      <c r="D43" s="1355"/>
      <c r="E43" s="1355"/>
      <c r="F43" s="1355"/>
      <c r="G43" s="1355"/>
      <c r="H43" s="1355"/>
      <c r="I43" s="1355"/>
      <c r="J43" s="1355"/>
      <c r="K43" s="1355"/>
      <c r="L43" s="1356"/>
    </row>
    <row r="44" spans="2:12" ht="18" customHeight="1" thickBot="1">
      <c r="B44" s="1419" t="s">
        <v>228</v>
      </c>
      <c r="C44" s="1348" t="s">
        <v>1905</v>
      </c>
      <c r="D44" s="1415" t="s">
        <v>1904</v>
      </c>
      <c r="E44" s="1417" t="s">
        <v>1916</v>
      </c>
      <c r="F44" s="1415" t="s">
        <v>2310</v>
      </c>
      <c r="G44" s="1225"/>
      <c r="H44" s="1233"/>
      <c r="I44" s="1018" t="s">
        <v>225</v>
      </c>
      <c r="J44" s="1018"/>
      <c r="K44" s="1018">
        <v>16400</v>
      </c>
      <c r="L44" s="1020" t="s">
        <v>2181</v>
      </c>
    </row>
    <row r="45" spans="2:12" ht="18" customHeight="1" thickBot="1">
      <c r="B45" s="1420"/>
      <c r="C45" s="1350"/>
      <c r="D45" s="1416"/>
      <c r="E45" s="1418"/>
      <c r="F45" s="1416"/>
      <c r="G45" s="1277"/>
      <c r="H45" s="1278"/>
      <c r="I45" s="1276"/>
      <c r="J45" s="1276"/>
      <c r="K45" s="1276"/>
      <c r="L45" s="1279"/>
    </row>
    <row r="46" spans="2:12" ht="2.4500000000000002" customHeight="1" thickBot="1">
      <c r="B46" s="1354"/>
      <c r="C46" s="1355"/>
      <c r="D46" s="1355"/>
      <c r="E46" s="1355"/>
      <c r="F46" s="1355"/>
      <c r="G46" s="1355"/>
      <c r="H46" s="1355"/>
      <c r="I46" s="1355"/>
      <c r="J46" s="1355"/>
      <c r="K46" s="1355"/>
      <c r="L46" s="1356"/>
    </row>
    <row r="47" spans="2:12" ht="18" customHeight="1" thickBot="1">
      <c r="B47" s="1357" t="s">
        <v>1791</v>
      </c>
      <c r="C47" s="1348" t="s">
        <v>1906</v>
      </c>
      <c r="D47" s="1401" t="s">
        <v>1913</v>
      </c>
      <c r="E47" s="1375" t="s">
        <v>1916</v>
      </c>
      <c r="F47" s="1348" t="s">
        <v>2309</v>
      </c>
      <c r="G47" s="1033"/>
      <c r="H47" s="1229"/>
      <c r="I47" s="1024" t="s">
        <v>2229</v>
      </c>
      <c r="J47" s="1024" t="s">
        <v>2230</v>
      </c>
      <c r="K47" s="1348">
        <v>15500</v>
      </c>
      <c r="L47" s="1023" t="s">
        <v>1920</v>
      </c>
    </row>
    <row r="48" spans="2:12" ht="17.649999999999999" customHeight="1" thickBot="1">
      <c r="B48" s="1358"/>
      <c r="C48" s="1350"/>
      <c r="D48" s="1402"/>
      <c r="E48" s="1376"/>
      <c r="F48" s="1350"/>
      <c r="G48" s="1033"/>
      <c r="H48" s="1229"/>
      <c r="I48" s="1024" t="s">
        <v>225</v>
      </c>
      <c r="J48" s="1024"/>
      <c r="K48" s="1350"/>
      <c r="L48" s="1026"/>
    </row>
    <row r="49" spans="2:12" ht="2.4500000000000002" customHeight="1" thickBot="1">
      <c r="B49" s="1354"/>
      <c r="C49" s="1355"/>
      <c r="D49" s="1355"/>
      <c r="E49" s="1355"/>
      <c r="F49" s="1355"/>
      <c r="G49" s="1355"/>
      <c r="H49" s="1355"/>
      <c r="I49" s="1355"/>
      <c r="J49" s="1355"/>
      <c r="K49" s="1355"/>
      <c r="L49" s="1356"/>
    </row>
    <row r="50" spans="2:12" ht="18" customHeight="1" thickBot="1">
      <c r="B50" s="1359" t="s">
        <v>227</v>
      </c>
      <c r="C50" s="1349" t="s">
        <v>2308</v>
      </c>
      <c r="D50" s="1406" t="s">
        <v>2313</v>
      </c>
      <c r="E50" s="1375" t="s">
        <v>1916</v>
      </c>
      <c r="F50" s="1033" t="s">
        <v>2307</v>
      </c>
      <c r="G50" s="1261"/>
      <c r="H50" s="1259"/>
      <c r="I50" s="1215" t="s">
        <v>1804</v>
      </c>
      <c r="J50" s="1251" t="s">
        <v>1804</v>
      </c>
      <c r="K50" s="1351"/>
      <c r="L50" s="1262"/>
    </row>
    <row r="51" spans="2:12" ht="18" customHeight="1" thickBot="1">
      <c r="B51" s="1359"/>
      <c r="C51" s="1349"/>
      <c r="D51" s="1407"/>
      <c r="E51" s="1379"/>
      <c r="F51" s="1028"/>
      <c r="G51" s="1261"/>
      <c r="H51" s="1259"/>
      <c r="I51" s="1215" t="s">
        <v>2232</v>
      </c>
      <c r="J51" s="1271" t="s">
        <v>2233</v>
      </c>
      <c r="K51" s="1349"/>
      <c r="L51" s="1239"/>
    </row>
    <row r="52" spans="2:12" ht="18" customHeight="1">
      <c r="B52" s="1359"/>
      <c r="C52" s="1349"/>
      <c r="D52" s="1407"/>
      <c r="E52" s="1379"/>
      <c r="F52" s="1217"/>
      <c r="G52" s="1217"/>
      <c r="H52" s="1232"/>
      <c r="I52" s="1215" t="s">
        <v>2234</v>
      </c>
      <c r="J52" s="1251" t="s">
        <v>2235</v>
      </c>
      <c r="K52" s="1349"/>
      <c r="L52" s="1241"/>
    </row>
    <row r="53" spans="2:12" ht="18" customHeight="1">
      <c r="B53" s="1359"/>
      <c r="C53" s="1349"/>
      <c r="D53" s="1407"/>
      <c r="E53" s="1379"/>
      <c r="F53" s="1240"/>
      <c r="G53" s="1218"/>
      <c r="H53" s="1232"/>
      <c r="I53" s="1215" t="s">
        <v>2236</v>
      </c>
      <c r="J53" s="1271" t="s">
        <v>2237</v>
      </c>
      <c r="K53" s="1349"/>
      <c r="L53" s="1241"/>
    </row>
    <row r="54" spans="2:12" ht="18" customHeight="1">
      <c r="B54" s="1359"/>
      <c r="C54" s="1349"/>
      <c r="D54" s="1407"/>
      <c r="E54" s="1379"/>
      <c r="F54" s="1218"/>
      <c r="G54" s="1034"/>
      <c r="H54" s="1232"/>
      <c r="I54" s="1215" t="s">
        <v>2238</v>
      </c>
      <c r="J54" s="1254" t="s">
        <v>2239</v>
      </c>
      <c r="K54" s="1349"/>
      <c r="L54" s="1241"/>
    </row>
    <row r="55" spans="2:12" ht="18" customHeight="1">
      <c r="B55" s="1359"/>
      <c r="C55" s="1349"/>
      <c r="D55" s="1407"/>
      <c r="E55" s="1379"/>
      <c r="F55" s="1240"/>
      <c r="G55" s="1240"/>
      <c r="H55" s="1232"/>
      <c r="I55" s="1215" t="s">
        <v>2240</v>
      </c>
      <c r="J55" s="1251" t="s">
        <v>2241</v>
      </c>
      <c r="K55" s="1349"/>
      <c r="L55" s="1241"/>
    </row>
    <row r="56" spans="2:12" ht="18" customHeight="1">
      <c r="B56" s="1359"/>
      <c r="C56" s="1349"/>
      <c r="D56" s="1407"/>
      <c r="E56" s="1379"/>
      <c r="F56" s="1218"/>
      <c r="G56" s="1240"/>
      <c r="H56" s="1232"/>
      <c r="I56" s="1215" t="s">
        <v>2242</v>
      </c>
      <c r="J56" s="1254" t="s">
        <v>2243</v>
      </c>
      <c r="K56" s="1349"/>
      <c r="L56" s="1242"/>
    </row>
    <row r="57" spans="2:12" ht="18" customHeight="1">
      <c r="B57" s="1359"/>
      <c r="C57" s="1349"/>
      <c r="D57" s="1407"/>
      <c r="E57" s="1379"/>
      <c r="F57" s="1034"/>
      <c r="G57" s="1240"/>
      <c r="H57" s="1232"/>
      <c r="I57" s="1215" t="s">
        <v>2244</v>
      </c>
      <c r="J57" s="1254" t="s">
        <v>2245</v>
      </c>
      <c r="K57" s="1349"/>
      <c r="L57" s="1239"/>
    </row>
    <row r="58" spans="2:12" ht="18" customHeight="1">
      <c r="B58" s="1359"/>
      <c r="C58" s="1349"/>
      <c r="D58" s="1407"/>
      <c r="E58" s="1379"/>
      <c r="F58" s="1034"/>
      <c r="G58" s="1240"/>
      <c r="H58" s="1232"/>
      <c r="I58" s="1215" t="s">
        <v>2246</v>
      </c>
      <c r="J58" s="1254" t="s">
        <v>2247</v>
      </c>
      <c r="K58" s="1349"/>
      <c r="L58" s="1242"/>
    </row>
    <row r="59" spans="2:12" ht="18" customHeight="1">
      <c r="B59" s="1359"/>
      <c r="C59" s="1349"/>
      <c r="D59" s="1407"/>
      <c r="E59" s="1379"/>
      <c r="F59" s="1240"/>
      <c r="G59" s="1240"/>
      <c r="H59" s="1232"/>
      <c r="I59" s="1215" t="s">
        <v>2248</v>
      </c>
      <c r="J59" s="1254" t="s">
        <v>2249</v>
      </c>
      <c r="K59" s="1349"/>
      <c r="L59" s="1216"/>
    </row>
    <row r="60" spans="2:12" ht="18" customHeight="1">
      <c r="B60" s="1359"/>
      <c r="C60" s="1349"/>
      <c r="D60" s="1407"/>
      <c r="E60" s="1379"/>
      <c r="F60" s="1217"/>
      <c r="G60" s="1240"/>
      <c r="H60" s="1232"/>
      <c r="I60" s="1215" t="s">
        <v>2250</v>
      </c>
      <c r="J60" s="1254" t="s">
        <v>2251</v>
      </c>
      <c r="K60" s="1349"/>
      <c r="L60" s="1239"/>
    </row>
    <row r="61" spans="2:12" ht="18" customHeight="1">
      <c r="B61" s="1359"/>
      <c r="C61" s="1349"/>
      <c r="D61" s="1407"/>
      <c r="E61" s="1379"/>
      <c r="F61" s="1240"/>
      <c r="G61" s="1240"/>
      <c r="H61" s="1232"/>
      <c r="I61" s="1215" t="s">
        <v>2252</v>
      </c>
      <c r="J61" s="1254" t="s">
        <v>2253</v>
      </c>
      <c r="K61" s="1349"/>
      <c r="L61" s="1242"/>
    </row>
    <row r="62" spans="2:12" ht="18" customHeight="1">
      <c r="B62" s="1359"/>
      <c r="C62" s="1349"/>
      <c r="D62" s="1407"/>
      <c r="E62" s="1379"/>
      <c r="F62" s="1240"/>
      <c r="G62" s="1240"/>
      <c r="H62" s="1232"/>
      <c r="I62" s="1215" t="s">
        <v>2254</v>
      </c>
      <c r="J62" s="1254" t="s">
        <v>2255</v>
      </c>
      <c r="K62" s="1349"/>
      <c r="L62" s="1216"/>
    </row>
    <row r="63" spans="2:12" ht="18" customHeight="1">
      <c r="B63" s="1359"/>
      <c r="C63" s="1349"/>
      <c r="D63" s="1407"/>
      <c r="E63" s="1379"/>
      <c r="F63" s="1240"/>
      <c r="G63" s="1240"/>
      <c r="H63" s="1232"/>
      <c r="I63" s="1215" t="s">
        <v>2256</v>
      </c>
      <c r="J63" s="1254" t="s">
        <v>2257</v>
      </c>
      <c r="K63" s="1349"/>
      <c r="L63" s="1216"/>
    </row>
    <row r="64" spans="2:12" ht="18" customHeight="1">
      <c r="B64" s="1359"/>
      <c r="C64" s="1349"/>
      <c r="D64" s="1408"/>
      <c r="E64" s="1379"/>
      <c r="F64" s="1218"/>
      <c r="G64" s="1240"/>
      <c r="H64" s="1232"/>
      <c r="I64" s="1215" t="s">
        <v>2258</v>
      </c>
      <c r="J64" s="1254" t="s">
        <v>2259</v>
      </c>
      <c r="K64" s="1349"/>
      <c r="L64" s="1239"/>
    </row>
    <row r="65" spans="2:12" ht="18" customHeight="1">
      <c r="B65" s="1359"/>
      <c r="C65" s="1349"/>
      <c r="D65" s="1272" t="s">
        <v>2312</v>
      </c>
      <c r="E65" s="1379"/>
      <c r="F65" s="1240"/>
      <c r="G65" s="1240"/>
      <c r="H65" s="1232"/>
      <c r="I65" s="1215" t="s">
        <v>2260</v>
      </c>
      <c r="J65" s="1254" t="s">
        <v>2261</v>
      </c>
      <c r="K65" s="1349"/>
      <c r="L65" s="1242"/>
    </row>
    <row r="66" spans="2:12" ht="18" customHeight="1" thickBot="1">
      <c r="B66" s="1359"/>
      <c r="C66" s="1349"/>
      <c r="D66" s="1273" t="s">
        <v>1914</v>
      </c>
      <c r="E66" s="1379"/>
      <c r="F66" s="1217"/>
      <c r="G66" s="1240"/>
      <c r="H66" s="1232"/>
      <c r="I66" s="1215" t="s">
        <v>2262</v>
      </c>
      <c r="J66" s="1254" t="s">
        <v>2263</v>
      </c>
      <c r="K66" s="1349"/>
      <c r="L66" s="1242"/>
    </row>
    <row r="67" spans="2:12" ht="18" customHeight="1">
      <c r="B67" s="1359"/>
      <c r="C67" s="1349"/>
      <c r="D67" s="1403" t="s">
        <v>2311</v>
      </c>
      <c r="E67" s="1379"/>
      <c r="F67" s="1218"/>
      <c r="G67" s="1240"/>
      <c r="H67" s="1232"/>
      <c r="I67" s="1215" t="s">
        <v>2264</v>
      </c>
      <c r="J67" s="1254" t="s">
        <v>2265</v>
      </c>
      <c r="K67" s="1349"/>
      <c r="L67" s="1242"/>
    </row>
    <row r="68" spans="2:12" ht="18" customHeight="1">
      <c r="B68" s="1359"/>
      <c r="C68" s="1349"/>
      <c r="D68" s="1404"/>
      <c r="E68" s="1379"/>
      <c r="F68" s="1034"/>
      <c r="G68" s="1240"/>
      <c r="H68" s="1232"/>
      <c r="I68" s="1215" t="s">
        <v>2266</v>
      </c>
      <c r="J68" s="1254" t="s">
        <v>2267</v>
      </c>
      <c r="K68" s="1349"/>
      <c r="L68" s="1239"/>
    </row>
    <row r="69" spans="2:12" ht="18" customHeight="1" thickBot="1">
      <c r="B69" s="1359"/>
      <c r="C69" s="1349"/>
      <c r="D69" s="1404"/>
      <c r="E69" s="1379"/>
      <c r="F69" s="1034"/>
      <c r="G69" s="1034"/>
      <c r="H69" s="1232"/>
      <c r="I69" s="1269" t="s">
        <v>2268</v>
      </c>
      <c r="J69" s="1254" t="s">
        <v>2269</v>
      </c>
      <c r="K69" s="1349"/>
      <c r="L69" s="1242"/>
    </row>
    <row r="70" spans="2:12" ht="18.399999999999999" customHeight="1" thickBot="1">
      <c r="B70" s="1358"/>
      <c r="C70" s="1350"/>
      <c r="D70" s="1405"/>
      <c r="E70" s="1376"/>
      <c r="F70" s="1028"/>
      <c r="G70" s="1028"/>
      <c r="H70" s="1227"/>
      <c r="I70" s="1018"/>
      <c r="J70" s="1237"/>
      <c r="K70" s="1350"/>
      <c r="L70" s="1026"/>
    </row>
    <row r="72" spans="2:12">
      <c r="D72" s="1224"/>
    </row>
    <row r="73" spans="2:12">
      <c r="D73" s="1280"/>
    </row>
    <row r="74" spans="2:12">
      <c r="D74" s="1224"/>
    </row>
    <row r="75" spans="2:12">
      <c r="D75" s="1224"/>
    </row>
  </sheetData>
  <mergeCells count="68">
    <mergeCell ref="C44:C45"/>
    <mergeCell ref="D67:D70"/>
    <mergeCell ref="D50:D64"/>
    <mergeCell ref="F6:F8"/>
    <mergeCell ref="F10:F11"/>
    <mergeCell ref="F13:F14"/>
    <mergeCell ref="E35:E42"/>
    <mergeCell ref="D35:D42"/>
    <mergeCell ref="E50:E70"/>
    <mergeCell ref="D44:D45"/>
    <mergeCell ref="B43:L43"/>
    <mergeCell ref="B46:L46"/>
    <mergeCell ref="E44:E45"/>
    <mergeCell ref="F44:F45"/>
    <mergeCell ref="B44:B45"/>
    <mergeCell ref="B34:L34"/>
    <mergeCell ref="B50:B70"/>
    <mergeCell ref="C50:C70"/>
    <mergeCell ref="K50:K70"/>
    <mergeCell ref="D47:D48"/>
    <mergeCell ref="E47:E48"/>
    <mergeCell ref="B47:B48"/>
    <mergeCell ref="C47:C48"/>
    <mergeCell ref="K47:K48"/>
    <mergeCell ref="B49:L49"/>
    <mergeCell ref="F47:F48"/>
    <mergeCell ref="B35:B42"/>
    <mergeCell ref="C35:C42"/>
    <mergeCell ref="K35:K42"/>
    <mergeCell ref="L35:L36"/>
    <mergeCell ref="F35:F42"/>
    <mergeCell ref="B26:L26"/>
    <mergeCell ref="B27:B33"/>
    <mergeCell ref="C27:C33"/>
    <mergeCell ref="D27:D33"/>
    <mergeCell ref="E27:E33"/>
    <mergeCell ref="K27:K33"/>
    <mergeCell ref="G32:G33"/>
    <mergeCell ref="F27:F33"/>
    <mergeCell ref="B17:L17"/>
    <mergeCell ref="B19:B25"/>
    <mergeCell ref="C19:C25"/>
    <mergeCell ref="D19:D25"/>
    <mergeCell ref="E19:E25"/>
    <mergeCell ref="K19:K25"/>
    <mergeCell ref="G24:G25"/>
    <mergeCell ref="F19:F25"/>
    <mergeCell ref="B12:L12"/>
    <mergeCell ref="B13:B14"/>
    <mergeCell ref="C13:C14"/>
    <mergeCell ref="D13:D14"/>
    <mergeCell ref="E13:E14"/>
    <mergeCell ref="K13:K14"/>
    <mergeCell ref="L13:L14"/>
    <mergeCell ref="B9:L9"/>
    <mergeCell ref="B10:B11"/>
    <mergeCell ref="C10:C11"/>
    <mergeCell ref="D10:D11"/>
    <mergeCell ref="E10:E11"/>
    <mergeCell ref="K10:K11"/>
    <mergeCell ref="L10:L11"/>
    <mergeCell ref="L6:L8"/>
    <mergeCell ref="B4:L4"/>
    <mergeCell ref="B6:B8"/>
    <mergeCell ref="C6:C8"/>
    <mergeCell ref="D6:D8"/>
    <mergeCell ref="E6:E8"/>
    <mergeCell ref="K6:K8"/>
  </mergeCells>
  <hyperlinks>
    <hyperlink ref="A1" location="Contents!A1" display="Return" xr:uid="{8E62591A-ECED-46ED-811A-2056D38FB66C}"/>
    <hyperlink ref="D7:D8" r:id="rId1" display="Fitting info" xr:uid="{91EA54F4-30BE-4380-B6BD-01029F0A1ECE}"/>
    <hyperlink ref="D13:D14" r:id="rId2" display="Fitting info" xr:uid="{0FF645E1-EB72-423B-97FC-2D75F0110838}"/>
    <hyperlink ref="D19:D25" r:id="rId3" display="(B-111-E-110618-0300)" xr:uid="{2123E5B0-DAED-4173-994D-AB0EB578152C}"/>
    <hyperlink ref="D47" r:id="rId4" xr:uid="{A8682826-E441-4F81-89AE-50A06E9A428F}"/>
    <hyperlink ref="D27:D33" r:id="rId5" display="(B-112-E-130718-0300)" xr:uid="{30AC4572-6364-4357-B712-ABCD235BC7A8}"/>
    <hyperlink ref="D65" r:id="rId6" display="(B-114-E-050119-0100)" xr:uid="{F722BEAF-F87D-4F9F-8A47-013198E65115}"/>
    <hyperlink ref="D66" r:id="rId7" display=" (B-114-E-050119-0100)" xr:uid="{4B25BA32-604C-4CBE-A1A5-C8CE235AE5CE}"/>
    <hyperlink ref="D50:D64" r:id="rId8" display="https://soloengineering.com/?post_type=wpdmpro&amp;p=5974&amp;preview=true" xr:uid="{E42A9DB5-F6DB-4372-BB18-D055B72AEEAC}"/>
    <hyperlink ref="D35:D42" r:id="rId9" display="B-117-E-050119-0202_MVF3_FIM_WSS20" xr:uid="{987A2EDB-5282-490C-ADE3-9B1DA06BC0AA}"/>
  </hyperlinks>
  <pageMargins left="0.7" right="0.7" top="0.75" bottom="0.75" header="0.3" footer="0.3"/>
  <pageSetup paperSize="9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2:K12"/>
  <sheetViews>
    <sheetView workbookViewId="0">
      <selection activeCell="A3" sqref="A3"/>
    </sheetView>
  </sheetViews>
  <sheetFormatPr defaultRowHeight="15"/>
  <cols>
    <col min="2" max="2" width="29.42578125" customWidth="1"/>
    <col min="3" max="3" width="0.85546875" customWidth="1"/>
    <col min="4" max="4" width="17.42578125" bestFit="1" customWidth="1"/>
    <col min="5" max="5" width="16.28515625" customWidth="1"/>
    <col min="6" max="6" width="22.5703125" customWidth="1"/>
    <col min="7" max="7" width="16.42578125" customWidth="1"/>
    <col min="8" max="8" width="17" customWidth="1"/>
    <col min="9" max="9" width="16.140625" customWidth="1"/>
    <col min="10" max="10" width="26.85546875" style="56" customWidth="1"/>
    <col min="11" max="11" width="79" customWidth="1"/>
  </cols>
  <sheetData>
    <row r="2" spans="1:11">
      <c r="D2" s="1421" t="s">
        <v>1947</v>
      </c>
      <c r="E2" s="1421"/>
      <c r="F2" s="1421"/>
      <c r="G2" s="1421"/>
      <c r="H2" s="1421"/>
      <c r="I2" s="1421"/>
      <c r="J2" s="1421"/>
    </row>
    <row r="3" spans="1:11" ht="15.75" thickBot="1">
      <c r="A3" s="271" t="s">
        <v>813</v>
      </c>
    </row>
    <row r="4" spans="1:11" ht="15.75" thickBot="1">
      <c r="B4" s="146"/>
      <c r="C4" s="144"/>
      <c r="D4" s="144" t="s">
        <v>342</v>
      </c>
      <c r="E4" s="144" t="s">
        <v>342</v>
      </c>
      <c r="F4" s="144" t="s">
        <v>341</v>
      </c>
      <c r="G4" s="144" t="s">
        <v>203</v>
      </c>
      <c r="H4" s="144" t="s">
        <v>339</v>
      </c>
      <c r="I4" s="144" t="s">
        <v>386</v>
      </c>
      <c r="J4" s="144" t="s">
        <v>385</v>
      </c>
      <c r="K4" s="144" t="s">
        <v>850</v>
      </c>
    </row>
    <row r="5" spans="1:11" ht="15.75" thickBot="1">
      <c r="B5" s="143" t="s">
        <v>14</v>
      </c>
      <c r="C5" s="107"/>
      <c r="D5" s="107" t="s">
        <v>336</v>
      </c>
      <c r="E5" s="107" t="s">
        <v>6</v>
      </c>
      <c r="F5" s="107" t="s">
        <v>336</v>
      </c>
      <c r="G5" s="107" t="s">
        <v>6</v>
      </c>
      <c r="H5" s="107" t="s">
        <v>336</v>
      </c>
      <c r="I5" s="107" t="s">
        <v>6</v>
      </c>
      <c r="J5" s="107" t="s">
        <v>336</v>
      </c>
      <c r="K5" s="107"/>
    </row>
    <row r="6" spans="1:11" ht="16.5" thickBot="1">
      <c r="B6" s="1045" t="s">
        <v>1429</v>
      </c>
      <c r="C6" s="742"/>
      <c r="D6" s="742"/>
      <c r="E6" s="743"/>
      <c r="F6" s="744"/>
      <c r="G6" s="743"/>
      <c r="H6" s="744"/>
      <c r="I6" s="743"/>
      <c r="J6" s="745"/>
      <c r="K6" s="743"/>
    </row>
    <row r="7" spans="1:11" ht="16.5" thickBot="1">
      <c r="B7" s="731" t="s">
        <v>1431</v>
      </c>
      <c r="C7" s="731"/>
      <c r="D7" s="731" t="s">
        <v>1430</v>
      </c>
      <c r="E7" s="732">
        <v>2100</v>
      </c>
      <c r="F7" s="733" t="s">
        <v>1433</v>
      </c>
      <c r="G7" s="732"/>
      <c r="H7" s="733" t="s">
        <v>127</v>
      </c>
      <c r="I7" s="733" t="s">
        <v>127</v>
      </c>
      <c r="J7" s="728">
        <v>2100</v>
      </c>
      <c r="K7" s="732"/>
    </row>
    <row r="8" spans="1:11" ht="16.5" thickBot="1">
      <c r="B8" s="1046" t="s">
        <v>1942</v>
      </c>
      <c r="C8" s="1047"/>
      <c r="D8" s="1047"/>
      <c r="E8" s="1048"/>
      <c r="F8" s="1049"/>
      <c r="G8" s="1048"/>
      <c r="H8" s="1049"/>
      <c r="I8" s="1048"/>
      <c r="J8" s="1050"/>
      <c r="K8" s="1048"/>
    </row>
    <row r="9" spans="1:11" ht="16.5" thickBot="1">
      <c r="B9" s="734" t="s">
        <v>1431</v>
      </c>
      <c r="C9" s="735"/>
      <c r="D9" s="735" t="s">
        <v>1943</v>
      </c>
      <c r="E9" s="736">
        <v>2500</v>
      </c>
      <c r="F9" s="735" t="s">
        <v>1433</v>
      </c>
      <c r="G9" s="736"/>
      <c r="H9" s="735" t="s">
        <v>127</v>
      </c>
      <c r="I9" s="736" t="s">
        <v>127</v>
      </c>
      <c r="J9" s="729">
        <v>2500</v>
      </c>
      <c r="K9" s="736"/>
    </row>
    <row r="10" spans="1:11" ht="16.5" thickBot="1">
      <c r="B10" s="1057" t="s">
        <v>1944</v>
      </c>
      <c r="C10" s="1051"/>
      <c r="D10" s="1051"/>
      <c r="E10" s="1052"/>
      <c r="F10" s="1053"/>
      <c r="G10" s="1052"/>
      <c r="H10" s="1053"/>
      <c r="I10" s="1052"/>
      <c r="J10" s="1054"/>
      <c r="K10" s="1052"/>
    </row>
    <row r="11" spans="1:11" ht="35.25" customHeight="1" thickBot="1">
      <c r="B11" s="737" t="s">
        <v>1431</v>
      </c>
      <c r="C11" s="1055"/>
      <c r="D11" s="1055" t="s">
        <v>1945</v>
      </c>
      <c r="E11" s="1056">
        <v>980</v>
      </c>
      <c r="F11" s="738" t="s">
        <v>1948</v>
      </c>
      <c r="G11" s="739"/>
      <c r="H11" s="738" t="s">
        <v>127</v>
      </c>
      <c r="I11" s="739" t="s">
        <v>127</v>
      </c>
      <c r="J11" s="730">
        <v>2208</v>
      </c>
      <c r="K11" s="739" t="s">
        <v>1946</v>
      </c>
    </row>
    <row r="12" spans="1:11" ht="15.75">
      <c r="B12" s="740"/>
      <c r="C12" s="740"/>
      <c r="D12" s="740"/>
      <c r="E12" s="740"/>
      <c r="F12" s="740"/>
      <c r="G12" s="740"/>
      <c r="H12" s="740"/>
      <c r="I12" s="740"/>
      <c r="J12" s="741"/>
      <c r="K12" s="740"/>
    </row>
  </sheetData>
  <sheetProtection algorithmName="SHA-512" hashValue="wiA/RurR9OSTAcaN9U5FewU0b3vLdT7gkJ17PtihEtydKqqD71VChMl0Db9hsBaZpx59m+TAXre4kvClkkTd4g==" saltValue="biJdBQ9i5Rf4zWDx9UYwJg==" spinCount="100000" sheet="1" objects="1" scenarios="1"/>
  <mergeCells count="1">
    <mergeCell ref="D2:J2"/>
  </mergeCells>
  <conditionalFormatting sqref="J9 J7 J11">
    <cfRule type="cellIs" dxfId="3" priority="1" stopIfTrue="1" operator="between">
      <formula>0</formula>
      <formula>2500</formula>
    </cfRule>
    <cfRule type="cellIs" dxfId="2" priority="2" stopIfTrue="1" operator="greaterThan">
      <formula>2500.01</formula>
    </cfRule>
  </conditionalFormatting>
  <hyperlinks>
    <hyperlink ref="A3" location="Contents!A1" display="Contents" xr:uid="{00000000-0004-0000-05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7</vt:i4>
      </vt:variant>
    </vt:vector>
  </HeadingPairs>
  <TitlesOfParts>
    <vt:vector size="38" baseType="lpstr">
      <vt:lpstr>Cover</vt:lpstr>
      <vt:lpstr>Contents</vt:lpstr>
      <vt:lpstr>Superbike Kit System</vt:lpstr>
      <vt:lpstr>Superstock 600</vt:lpstr>
      <vt:lpstr>Superstock 1000</vt:lpstr>
      <vt:lpstr>World Supersport Electronics</vt:lpstr>
      <vt:lpstr>World Supersport Firmware 2019</vt:lpstr>
      <vt:lpstr>World Supersport Firmware</vt:lpstr>
      <vt:lpstr>Twins Cup Electronics</vt:lpstr>
      <vt:lpstr>MotoAmerica Jr Cup Software</vt:lpstr>
      <vt:lpstr>Quickshifters WSS300 (Outdated)</vt:lpstr>
      <vt:lpstr>Quickshifters</vt:lpstr>
      <vt:lpstr>Add-On Modules</vt:lpstr>
      <vt:lpstr>Approved WSS300 Dataloggers</vt:lpstr>
      <vt:lpstr>Approved Dataloggers</vt:lpstr>
      <vt:lpstr>Superbike Suspension</vt:lpstr>
      <vt:lpstr>SST, SSP Suspension</vt:lpstr>
      <vt:lpstr>WSS300 Suspension</vt:lpstr>
      <vt:lpstr>Brakes</vt:lpstr>
      <vt:lpstr>Front MC Stk1000</vt:lpstr>
      <vt:lpstr>Quick Break </vt:lpstr>
      <vt:lpstr>MotoAmerica Twins Brakes</vt:lpstr>
      <vt:lpstr>Engine Covers, Brake Protection</vt:lpstr>
      <vt:lpstr>MotoAmerica Engine Covers</vt:lpstr>
      <vt:lpstr>Stock 600 Clutch</vt:lpstr>
      <vt:lpstr>WSS300 Permit Mods Honda</vt:lpstr>
      <vt:lpstr>WSS300 Permit Mods Kawasaki</vt:lpstr>
      <vt:lpstr>WSS300 Permit Mods KTM</vt:lpstr>
      <vt:lpstr>WSS300 Permit Mods Yamaha</vt:lpstr>
      <vt:lpstr>WSS600 Permit Modifications</vt:lpstr>
      <vt:lpstr>STK1000 Wheels</vt:lpstr>
      <vt:lpstr>'Add-On Modules'!Print_Area</vt:lpstr>
      <vt:lpstr>'Approved Dataloggers'!Print_Area</vt:lpstr>
      <vt:lpstr>'Approved WSS300 Dataloggers'!Print_Area</vt:lpstr>
      <vt:lpstr>'Engine Covers, Brake Protection'!Print_Area</vt:lpstr>
      <vt:lpstr>Quickshifters!Print_Area</vt:lpstr>
      <vt:lpstr>'SST, SSP Suspension'!Print_Area</vt:lpstr>
      <vt:lpstr>'Superbike Kit System'!Print_Area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Smart;FIM</dc:creator>
  <cp:lastModifiedBy>James Morse</cp:lastModifiedBy>
  <cp:lastPrinted>2018-12-30T07:14:51Z</cp:lastPrinted>
  <dcterms:created xsi:type="dcterms:W3CDTF">2015-02-07T23:33:45Z</dcterms:created>
  <dcterms:modified xsi:type="dcterms:W3CDTF">2020-03-02T16:50:20Z</dcterms:modified>
</cp:coreProperties>
</file>